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Michal\Desktop\Cenniki sprzedaż\"/>
    </mc:Choice>
  </mc:AlternateContent>
  <xr:revisionPtr revIDLastSave="0" documentId="13_ncr:1_{9C7B118B-6B23-4E37-AF89-4536CCC6055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. pricelist 2021" sheetId="1" r:id="rId1"/>
  </sheets>
  <definedNames>
    <definedName name="_xlnm.Print_Titles" localSheetId="0">'intern. pricelist 2021'!$1:$9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2" i="1" l="1"/>
  <c r="E141" i="1"/>
  <c r="E138" i="1"/>
  <c r="E115" i="1"/>
  <c r="E105" i="1"/>
  <c r="E106" i="1"/>
  <c r="E107" i="1"/>
  <c r="E108" i="1"/>
  <c r="E109" i="1"/>
  <c r="E98" i="1" l="1"/>
  <c r="E97" i="1"/>
  <c r="E94" i="1"/>
  <c r="E64" i="1" l="1"/>
  <c r="E119" i="1" l="1"/>
  <c r="E118" i="1"/>
  <c r="E137" i="1" l="1"/>
  <c r="E136" i="1"/>
  <c r="E133" i="1"/>
  <c r="E132" i="1"/>
  <c r="E131" i="1"/>
  <c r="E130" i="1"/>
  <c r="E127" i="1"/>
  <c r="E126" i="1"/>
  <c r="E125" i="1"/>
  <c r="E124" i="1"/>
  <c r="E114" i="1"/>
  <c r="E113" i="1"/>
  <c r="E112" i="1"/>
  <c r="E111" i="1"/>
  <c r="E110" i="1"/>
  <c r="E104" i="1"/>
  <c r="E103" i="1"/>
  <c r="E102" i="1"/>
  <c r="E101" i="1"/>
  <c r="E100" i="1"/>
  <c r="E96" i="1"/>
  <c r="E93" i="1"/>
  <c r="E92" i="1"/>
  <c r="E91" i="1"/>
  <c r="E90" i="1"/>
  <c r="E89" i="1"/>
  <c r="E88" i="1"/>
  <c r="E87" i="1"/>
  <c r="E86" i="1"/>
  <c r="E83" i="1"/>
  <c r="E82" i="1"/>
  <c r="E81" i="1"/>
  <c r="E80" i="1"/>
  <c r="E79" i="1"/>
  <c r="E78" i="1"/>
  <c r="E77" i="1"/>
  <c r="E73" i="1" l="1"/>
  <c r="E72" i="1"/>
  <c r="E71" i="1"/>
  <c r="E70" i="1"/>
  <c r="E69" i="1"/>
  <c r="E68" i="1"/>
  <c r="E67" i="1"/>
  <c r="E63" i="1"/>
  <c r="E62" i="1"/>
  <c r="E61" i="1"/>
  <c r="E60" i="1"/>
  <c r="E56" i="1"/>
  <c r="E54" i="1"/>
  <c r="E52" i="1"/>
  <c r="E48" i="1"/>
  <c r="E47" i="1"/>
  <c r="E43" i="1"/>
  <c r="E42" i="1"/>
  <c r="E38" i="1"/>
  <c r="E37" i="1"/>
  <c r="E34" i="1"/>
  <c r="E32" i="1"/>
  <c r="E31" i="1"/>
  <c r="E29" i="1"/>
  <c r="E28" i="1"/>
  <c r="E23" i="1"/>
  <c r="E22" i="1"/>
  <c r="E21" i="1"/>
  <c r="E18" i="1"/>
  <c r="E16" i="1"/>
  <c r="E15" i="1"/>
  <c r="E14" i="1"/>
</calcChain>
</file>

<file path=xl/sharedStrings.xml><?xml version="1.0" encoding="utf-8"?>
<sst xmlns="http://schemas.openxmlformats.org/spreadsheetml/2006/main" count="760" uniqueCount="302">
  <si>
    <t xml:space="preserve">SPIRIT 1.0 PLUS </t>
  </si>
  <si>
    <t>Bus System (BUS):</t>
  </si>
  <si>
    <t>x</t>
  </si>
  <si>
    <t>PLUS</t>
  </si>
  <si>
    <t>EVO</t>
  </si>
  <si>
    <t>Pod 3</t>
  </si>
  <si>
    <t>Pod 1</t>
  </si>
  <si>
    <t>Pod 6</t>
  </si>
  <si>
    <t>-</t>
  </si>
  <si>
    <t>POD</t>
  </si>
  <si>
    <t>SPIRIT</t>
  </si>
  <si>
    <t>NAVY</t>
  </si>
  <si>
    <t>N 3</t>
  </si>
  <si>
    <t>N 6</t>
  </si>
  <si>
    <t>2x</t>
  </si>
  <si>
    <t>4x</t>
  </si>
  <si>
    <t>1x</t>
  </si>
  <si>
    <t>ePropulsion</t>
  </si>
  <si>
    <t>SP-0000-X1</t>
  </si>
  <si>
    <t>SP-0000-S1</t>
  </si>
  <si>
    <t>SP-0000-L1</t>
  </si>
  <si>
    <t xml:space="preserve">SP-B000-02 </t>
  </si>
  <si>
    <t>SP-1111-X1</t>
  </si>
  <si>
    <t>SP-1111-S1</t>
  </si>
  <si>
    <t>SP-1111-L1</t>
  </si>
  <si>
    <t>SE-TTTT-S0</t>
  </si>
  <si>
    <t>SE-TTTT-L0</t>
  </si>
  <si>
    <t>SE-RRRR-S0</t>
  </si>
  <si>
    <t>SE-RRRR-L0</t>
  </si>
  <si>
    <t>SE-1111-S0</t>
  </si>
  <si>
    <t>SE-1111-L0</t>
  </si>
  <si>
    <t>NE-3000-S0</t>
  </si>
  <si>
    <t>NE-3000-L0</t>
  </si>
  <si>
    <t>NE-6000-S0</t>
  </si>
  <si>
    <t>NE-6000-L0</t>
  </si>
  <si>
    <t>P1-0000-E0</t>
  </si>
  <si>
    <t>P3-0000-E0</t>
  </si>
  <si>
    <t>P6-0000-E0</t>
  </si>
  <si>
    <t>EB-0040-00</t>
  </si>
  <si>
    <t>EB-0080-00</t>
  </si>
  <si>
    <t>EB-0175-00</t>
  </si>
  <si>
    <t>VA-0000-00</t>
  </si>
  <si>
    <t>VA-M000-00</t>
  </si>
  <si>
    <t>VA-B000-00</t>
  </si>
  <si>
    <t>VA-C000-00</t>
  </si>
  <si>
    <t>VA-BG00-00</t>
  </si>
  <si>
    <t>VA-RC00-00</t>
  </si>
  <si>
    <t>S1-CM03-00</t>
  </si>
  <si>
    <t>FS-P000-00</t>
  </si>
  <si>
    <t>S1-BG01-00</t>
  </si>
  <si>
    <t>S1-BG02-00</t>
  </si>
  <si>
    <t>S1-TH06-01</t>
  </si>
  <si>
    <t>S1-M001-00</t>
  </si>
  <si>
    <t>S1-TB02-05</t>
  </si>
  <si>
    <t>S1-TB03-06</t>
  </si>
  <si>
    <t>SP-M012-00</t>
  </si>
  <si>
    <t>SP-M005-00</t>
  </si>
  <si>
    <t>SP-M013-00</t>
  </si>
  <si>
    <t>SP-C001-00</t>
  </si>
  <si>
    <t>SP-C004-00</t>
  </si>
  <si>
    <t>SP-C002-00</t>
  </si>
  <si>
    <t>SP-C003-00</t>
  </si>
  <si>
    <t>00-0601-08</t>
  </si>
  <si>
    <t>SE-TB01-00</t>
  </si>
  <si>
    <t>NE-TC00-00</t>
  </si>
  <si>
    <t>NE-RC00-00</t>
  </si>
  <si>
    <t>NE-DR00-00</t>
  </si>
  <si>
    <t>NE-SM00-00</t>
  </si>
  <si>
    <t>NE-SW00-00</t>
  </si>
  <si>
    <t>N3-LU05-00</t>
  </si>
  <si>
    <t>N6-LU02-00</t>
  </si>
  <si>
    <t>N6-LU12-00</t>
  </si>
  <si>
    <t>N6-LU01-00</t>
  </si>
  <si>
    <t>N6-AP00-00</t>
  </si>
  <si>
    <t>S1-TH02-00</t>
  </si>
  <si>
    <t>EB-AC02-00</t>
  </si>
  <si>
    <t>EB-AC01-00</t>
  </si>
  <si>
    <t>00-0601-10</t>
  </si>
  <si>
    <t>00-0601-11</t>
  </si>
  <si>
    <t>00-0601-04</t>
  </si>
  <si>
    <t>00-0601-01</t>
  </si>
  <si>
    <t>00-0601-03</t>
  </si>
  <si>
    <t>00-0601-12</t>
  </si>
  <si>
    <t>48V BATTERIES</t>
  </si>
  <si>
    <t>E40</t>
  </si>
  <si>
    <t>E80</t>
  </si>
  <si>
    <t>E175</t>
  </si>
  <si>
    <t>48 V</t>
  </si>
  <si>
    <t>BATTERY</t>
  </si>
  <si>
    <t>Globtechnic</t>
  </si>
  <si>
    <t>Cena Detal</t>
  </si>
  <si>
    <t>Zakres dostawy</t>
  </si>
  <si>
    <t>Silnik</t>
  </si>
  <si>
    <t>Manetka/Rumpel</t>
  </si>
  <si>
    <t>Bateria</t>
  </si>
  <si>
    <t>Ładowarka</t>
  </si>
  <si>
    <t>kod</t>
  </si>
  <si>
    <t>Cena Dealer</t>
  </si>
  <si>
    <t>czas ładowania</t>
  </si>
  <si>
    <t>kabel komunikacyjny 5m, bez baterii i sterowania)</t>
  </si>
  <si>
    <t>05578</t>
  </si>
  <si>
    <t>05580</t>
  </si>
  <si>
    <t>01797</t>
  </si>
  <si>
    <t>05327</t>
  </si>
  <si>
    <t>06809</t>
  </si>
  <si>
    <t>06811</t>
  </si>
  <si>
    <t>06813</t>
  </si>
  <si>
    <t>PLUS: bateria 48V 1276Wh, kompatybilny z baterią E-seria, metalowe złącze)</t>
  </si>
  <si>
    <r>
      <t>Spirit 1.0 PLUS spare battery</t>
    </r>
    <r>
      <rPr>
        <sz val="11"/>
        <color theme="1"/>
        <rFont val="Helvetica Neue LT Std"/>
      </rPr>
      <t xml:space="preserve"> 48V / 1276Wh</t>
    </r>
  </si>
  <si>
    <r>
      <t xml:space="preserve">Spirit 1.0 PLUS zapasowa bateria </t>
    </r>
    <r>
      <rPr>
        <sz val="11"/>
        <color theme="1"/>
        <rFont val="Helvetica Neue LT Std"/>
      </rPr>
      <t>48V / 1276Wh</t>
    </r>
  </si>
  <si>
    <t>Spirit 1.0 PLUS bez baterii</t>
  </si>
  <si>
    <r>
      <t xml:space="preserve">Spirit 1.0 PLUS Tiller Extra Shortshaft  </t>
    </r>
    <r>
      <rPr>
        <sz val="11"/>
        <color theme="1"/>
        <rFont val="Helvetica Neue LT Std"/>
      </rPr>
      <t>(zawiera ładowarkę)</t>
    </r>
  </si>
  <si>
    <r>
      <t xml:space="preserve">Spirit 1.0 PLUS Tiller Shortshaft  </t>
    </r>
    <r>
      <rPr>
        <sz val="11"/>
        <color theme="1"/>
        <rFont val="Helvetica Neue LT Std"/>
      </rPr>
      <t>(zawiera ładowarkę)</t>
    </r>
  </si>
  <si>
    <r>
      <t xml:space="preserve">Spirit 1.0 PLUS Tiller Longshaft </t>
    </r>
    <r>
      <rPr>
        <sz val="11"/>
        <color theme="1"/>
        <rFont val="Helvetica Neue LT Std"/>
      </rPr>
      <t xml:space="preserve"> (zawiera ładowarkę)</t>
    </r>
  </si>
  <si>
    <t>Wersja specjalna EVO: z funkcją ładowania (Hydro Generation)</t>
  </si>
  <si>
    <t>EVO: z rekuperacją,  48 V 1276Wh (bateria Spirit lub E-Series), metalowe złącze, kompatybilna z opaską MOB.</t>
  </si>
  <si>
    <r>
      <t xml:space="preserve">Spirit 1.0 EVO Remote Longshaft </t>
    </r>
    <r>
      <rPr>
        <sz val="11"/>
        <color theme="1"/>
        <rFont val="Helvetica Neue LT Std"/>
      </rPr>
      <t>(zaw. ładowarkę, baterię, zest. zdalny)</t>
    </r>
  </si>
  <si>
    <r>
      <t xml:space="preserve">Spirit 1.0 EVO Remote Shortshaft </t>
    </r>
    <r>
      <rPr>
        <sz val="11"/>
        <color theme="1"/>
        <rFont val="Helvetica Neue LT Std"/>
      </rPr>
      <t>(zaw. ładowarkę, baterię, zest. zdalny)</t>
    </r>
  </si>
  <si>
    <t>01145</t>
  </si>
  <si>
    <t>01799</t>
  </si>
  <si>
    <t>05571</t>
  </si>
  <si>
    <t>05573</t>
  </si>
  <si>
    <r>
      <t xml:space="preserve">Spirit 1.0 EVO Shortshaft </t>
    </r>
    <r>
      <rPr>
        <sz val="11"/>
        <color theme="1"/>
        <rFont val="Helvetica Neue LT Std"/>
      </rPr>
      <t>(zawiera ładowarkę)</t>
    </r>
  </si>
  <si>
    <r>
      <t xml:space="preserve">Spirit 1.0 EVO Longschaft </t>
    </r>
    <r>
      <rPr>
        <sz val="11"/>
        <color theme="1"/>
        <rFont val="Helvetica Neue LT Std"/>
      </rPr>
      <t>(zawiera ładowarkę)</t>
    </r>
  </si>
  <si>
    <t>06817</t>
  </si>
  <si>
    <t>06819</t>
  </si>
  <si>
    <t>model 2021: z rekuperacją</t>
  </si>
  <si>
    <r>
      <t>Navy 3.0 EVO Shortshaft</t>
    </r>
    <r>
      <rPr>
        <sz val="11"/>
        <color theme="1"/>
        <rFont val="Helvetica Neue LT Std"/>
      </rPr>
      <t xml:space="preserve"> (bez baterii, bez sterowania, bez ładowarki)</t>
    </r>
  </si>
  <si>
    <r>
      <t>Navy 3.0 EVO Longshaft</t>
    </r>
    <r>
      <rPr>
        <sz val="11"/>
        <color theme="1"/>
        <rFont val="Helvetica Neue LT Std"/>
      </rPr>
      <t xml:space="preserve"> (bez baterii, bez sterowania, bez ładowarki)</t>
    </r>
  </si>
  <si>
    <t>06821</t>
  </si>
  <si>
    <t>06823</t>
  </si>
  <si>
    <t>model 2021: z rekuperacją, bez skrzyni biegów, bezobsługowy</t>
  </si>
  <si>
    <r>
      <t>Navy 6.0 EVO Shortshaft (</t>
    </r>
    <r>
      <rPr>
        <sz val="11"/>
        <color theme="1"/>
        <rFont val="Helvetica Neue LT Std"/>
        <charset val="238"/>
      </rPr>
      <t>bez baterii, bez sterowania, bez ładowarki)</t>
    </r>
  </si>
  <si>
    <r>
      <t xml:space="preserve">Navy 6.0 EVO Longshaft </t>
    </r>
    <r>
      <rPr>
        <sz val="11"/>
        <color theme="1"/>
        <rFont val="Helvetica Neue LT Std"/>
      </rPr>
      <t>(bez baterii, bez sterowania, bez ładowarki)</t>
    </r>
  </si>
  <si>
    <t>06825</t>
  </si>
  <si>
    <t>06827</t>
  </si>
  <si>
    <t>05511</t>
  </si>
  <si>
    <t>05513</t>
  </si>
  <si>
    <t>05517</t>
  </si>
  <si>
    <r>
      <t xml:space="preserve">E40 Battery  </t>
    </r>
    <r>
      <rPr>
        <sz val="11"/>
        <color theme="1"/>
        <rFont val="Helvetica Neue LT Std"/>
      </rPr>
      <t>2048Wh, 28 kg</t>
    </r>
  </si>
  <si>
    <r>
      <t xml:space="preserve">E80 Battery   </t>
    </r>
    <r>
      <rPr>
        <sz val="11"/>
        <color theme="1"/>
        <rFont val="Helvetica Neue LT Std"/>
      </rPr>
      <t>4096Wh 48 kg</t>
    </r>
  </si>
  <si>
    <r>
      <t xml:space="preserve">E175 Battery  </t>
    </r>
    <r>
      <rPr>
        <sz val="11"/>
        <color theme="1"/>
        <rFont val="Helvetica Neue LT Std"/>
      </rPr>
      <t>8960Wh 87 kg</t>
    </r>
  </si>
  <si>
    <t>05319</t>
  </si>
  <si>
    <t>05320</t>
  </si>
  <si>
    <t>05321</t>
  </si>
  <si>
    <t>EC-0030-20</t>
  </si>
  <si>
    <t>05333</t>
  </si>
  <si>
    <t>Vaquita / Vaquita Akcesoria</t>
  </si>
  <si>
    <t>01806</t>
  </si>
  <si>
    <t>05668</t>
  </si>
  <si>
    <t>01809</t>
  </si>
  <si>
    <t>05312</t>
  </si>
  <si>
    <t>01820</t>
  </si>
  <si>
    <t>05315</t>
  </si>
  <si>
    <t>01822</t>
  </si>
  <si>
    <t>Vaquita dodatkowy silnik</t>
  </si>
  <si>
    <t>Vaquita dodatkowa bateria</t>
  </si>
  <si>
    <t>Vaquita torba</t>
  </si>
  <si>
    <t>Vaquita pilot zdalnego sterowania</t>
  </si>
  <si>
    <t>Vaquita ładowarka</t>
  </si>
  <si>
    <t>OKayak Vaquita uchwyt do montażu silnika</t>
  </si>
  <si>
    <t>Akcesoria/części zamienne</t>
  </si>
  <si>
    <t>Spirit 1.0 składany panel solarny</t>
  </si>
  <si>
    <t>05514</t>
  </si>
  <si>
    <r>
      <t xml:space="preserve">Spirit 1.0 pokrowiec silnika TORBA </t>
    </r>
    <r>
      <rPr>
        <sz val="11"/>
        <color theme="1"/>
        <rFont val="Helvetica Neue LT Std"/>
      </rPr>
      <t>(NOT FOR EVO)</t>
    </r>
  </si>
  <si>
    <t>Spirit 1.0 pokrowiec baterii TORBA</t>
  </si>
  <si>
    <t>05564</t>
  </si>
  <si>
    <t>05566</t>
  </si>
  <si>
    <t>05716</t>
  </si>
  <si>
    <t>Spirit 1.0 sworzeń blokady kierownicy T</t>
  </si>
  <si>
    <t>Spirit 1.0 zapasowa śruba (propeller)</t>
  </si>
  <si>
    <t>01700</t>
  </si>
  <si>
    <t>05789</t>
  </si>
  <si>
    <t>05795</t>
  </si>
  <si>
    <t>Spirit 1.0 zapasowa anoda do silnika</t>
  </si>
  <si>
    <r>
      <t xml:space="preserve">Spirit 1.0 zapasowa anoda boczna trapez </t>
    </r>
    <r>
      <rPr>
        <sz val="11"/>
        <color theme="1"/>
        <rFont val="Helvetica Neue LT Std"/>
      </rPr>
      <t xml:space="preserve"> (NOT FOR EVO)</t>
    </r>
  </si>
  <si>
    <t>kompatybilne z Spirit / POD 1</t>
  </si>
  <si>
    <t>kompatybilne z Spirit PLUS (od 04/2020) i do wszystkich modeli EVO (Spirit, Navy, POD) od 2021</t>
  </si>
  <si>
    <t>06698</t>
  </si>
  <si>
    <t>01705</t>
  </si>
  <si>
    <t>01707</t>
  </si>
  <si>
    <t>01699</t>
  </si>
  <si>
    <t>01695</t>
  </si>
  <si>
    <t>06335</t>
  </si>
  <si>
    <t>02115</t>
  </si>
  <si>
    <t>05670</t>
  </si>
  <si>
    <t>05744</t>
  </si>
  <si>
    <t>Spirit 1.0 PLUS / EVO osłona silnika</t>
  </si>
  <si>
    <t>Spirit 1.0 PLUS / EVO anoda wału</t>
  </si>
  <si>
    <t>Spirit 1.0 PLUS / EVO anoda silnika</t>
  </si>
  <si>
    <t>Spirit 1.0 PLUS / EVO ładowarka</t>
  </si>
  <si>
    <t>Spirit 1.0 PLUS / EVO szybka ładowarka 220V</t>
  </si>
  <si>
    <t>Spirit 1.0 PLUS / EVO ładowarka 12/24V</t>
  </si>
  <si>
    <t>Spirit 1.0 PLUS / EVO ładowarka solarna 12/24V</t>
  </si>
  <si>
    <t>Spirit 1.0 EVO anoda zaciskowa</t>
  </si>
  <si>
    <t>05506</t>
  </si>
  <si>
    <t>05594</t>
  </si>
  <si>
    <t>05518</t>
  </si>
  <si>
    <t>05626</t>
  </si>
  <si>
    <t>05634</t>
  </si>
  <si>
    <r>
      <t xml:space="preserve">EVO Remote </t>
    </r>
    <r>
      <rPr>
        <sz val="12"/>
        <color theme="1"/>
        <rFont val="Helvetica Neue LT Std"/>
      </rPr>
      <t>(for all EVO)</t>
    </r>
    <r>
      <rPr>
        <b/>
        <sz val="12"/>
        <color theme="1"/>
        <rFont val="Helvetica Neue LT Std"/>
      </rPr>
      <t xml:space="preserve"> sterowanie</t>
    </r>
  </si>
  <si>
    <t>EVO Sterowanie boczne z oddzielnym wyświetlaczem</t>
  </si>
  <si>
    <r>
      <t>EVO Opaska bezpieczeństwa MOB</t>
    </r>
    <r>
      <rPr>
        <sz val="12"/>
        <color theme="1"/>
        <rFont val="Helvetica Neue LT Std"/>
      </rPr>
      <t xml:space="preserve"> (for all EVO)</t>
    </r>
    <r>
      <rPr>
        <b/>
        <sz val="12"/>
        <color theme="1"/>
        <rFont val="Helvetica Neue LT Std"/>
      </rPr>
      <t xml:space="preserve"> Zrywka</t>
    </r>
  </si>
  <si>
    <r>
      <t xml:space="preserve">EVO Tiller </t>
    </r>
    <r>
      <rPr>
        <sz val="12"/>
        <color theme="1"/>
        <rFont val="Helvetica Neue LT Std"/>
      </rPr>
      <t>(for all EVO)</t>
    </r>
    <r>
      <rPr>
        <b/>
        <sz val="12"/>
        <color theme="1"/>
        <rFont val="Helvetica Neue LT Std"/>
      </rPr>
      <t xml:space="preserve"> rumpel</t>
    </r>
  </si>
  <si>
    <r>
      <t xml:space="preserve">EVO Dual Remote Control </t>
    </r>
    <r>
      <rPr>
        <sz val="12"/>
        <color theme="1"/>
        <rFont val="Helvetica Neue LT Std"/>
      </rPr>
      <t>(for all EVO)</t>
    </r>
    <r>
      <rPr>
        <b/>
        <sz val="12"/>
        <color theme="1"/>
        <rFont val="Helvetica Neue LT Std"/>
      </rPr>
      <t xml:space="preserve"> podwójne zdalne ster.</t>
    </r>
  </si>
  <si>
    <t>nr art.</t>
  </si>
  <si>
    <t>01812</t>
  </si>
  <si>
    <t>01814</t>
  </si>
  <si>
    <t>01816</t>
  </si>
  <si>
    <t>01818</t>
  </si>
  <si>
    <t>05520</t>
  </si>
  <si>
    <r>
      <t xml:space="preserve">Kill Switch - zrywka </t>
    </r>
    <r>
      <rPr>
        <sz val="12"/>
        <color theme="1"/>
        <rFont val="Helvetica Neue LT Std"/>
      </rPr>
      <t>(dla wszystkich silników)</t>
    </r>
  </si>
  <si>
    <t>06318</t>
  </si>
  <si>
    <t>06660</t>
  </si>
  <si>
    <r>
      <t xml:space="preserve">Uchwyt ze stali nierdzewnej na jednego pilota </t>
    </r>
    <r>
      <rPr>
        <sz val="12"/>
        <color theme="1"/>
        <rFont val="Helvetica Neue LT Std"/>
      </rPr>
      <t>(Spirit, Navy, POD)</t>
    </r>
  </si>
  <si>
    <t>kompatybilne z wszystkimi modelami</t>
  </si>
  <si>
    <t>06088</t>
  </si>
  <si>
    <t>06087</t>
  </si>
  <si>
    <t>06086</t>
  </si>
  <si>
    <t>06384</t>
  </si>
  <si>
    <t>07514</t>
  </si>
  <si>
    <t>05310</t>
  </si>
  <si>
    <t>05311</t>
  </si>
  <si>
    <t>06089</t>
  </si>
  <si>
    <t>Materiały instalacyjne</t>
  </si>
  <si>
    <t>E Battery BUS przełącznik zdalny</t>
  </si>
  <si>
    <t>E Battery BUS terminator kominikacyjny</t>
  </si>
  <si>
    <t>E Battery BUS kabel komunikacyjny 1,5m</t>
  </si>
  <si>
    <t>E Battery BUS przedłużacz kabla komunikacyjnego 2m</t>
  </si>
  <si>
    <t>Kabel komunikacyjny (COM):</t>
  </si>
  <si>
    <t>Kabel kominikacyjny krótki 0,5m</t>
  </si>
  <si>
    <t>Kabel komunikacyjny długi 5m</t>
  </si>
  <si>
    <t>przedłużacz kabla komunikacyjnego 5m</t>
  </si>
  <si>
    <t>Kabel komunikacyjny złącze Y - 0,2m</t>
  </si>
  <si>
    <t>Kabel zasilający(PWR):</t>
  </si>
  <si>
    <t>Spirit 1.0 PLUS / EVO kabel do akumulatora zewnetrznego 3m</t>
  </si>
  <si>
    <t>Vaquita Complete set (zaw. silnik, bateria, pilot, ładowarka)</t>
  </si>
  <si>
    <t>05642</t>
  </si>
  <si>
    <t>00-0601-25</t>
  </si>
  <si>
    <t>CENNIK 2022</t>
  </si>
  <si>
    <r>
      <t xml:space="preserve">Spirit 1.0 PLUS Tiller Extra Shortshaft  </t>
    </r>
    <r>
      <rPr>
        <sz val="11"/>
        <color theme="1"/>
        <rFont val="Helvetica Neue LT Std"/>
      </rPr>
      <t>(zaw. ładowarkę, baterię, rumpel)</t>
    </r>
  </si>
  <si>
    <r>
      <t xml:space="preserve">Spirit 1.0 PLUS Tiller Shortshaft  </t>
    </r>
    <r>
      <rPr>
        <sz val="11"/>
        <color theme="1"/>
        <rFont val="Helvetica Neue LT Std"/>
      </rPr>
      <t>(zaw. ładowarkę, baterię, rumpel)</t>
    </r>
  </si>
  <si>
    <r>
      <t xml:space="preserve">Spirit 1.0 PLUS Tiller Longshaft </t>
    </r>
    <r>
      <rPr>
        <sz val="11"/>
        <color theme="1"/>
        <rFont val="Helvetica Neue LT Std"/>
      </rPr>
      <t>(zaw. ładowarkę, baterię, rumpel)</t>
    </r>
  </si>
  <si>
    <t>SPIRIT 1.0 EVO</t>
  </si>
  <si>
    <t>netto 2022</t>
  </si>
  <si>
    <t>z  VAT 2022</t>
  </si>
  <si>
    <r>
      <t xml:space="preserve">Spirit 1.0 EVO Tiller Shortshaft </t>
    </r>
    <r>
      <rPr>
        <sz val="11"/>
        <color theme="1"/>
        <rFont val="Helvetica Neue LT Std"/>
      </rPr>
      <t>(zaw. ładowarkę, baterię, rumpel)</t>
    </r>
  </si>
  <si>
    <r>
      <t xml:space="preserve">Spirit 1.0 EVO Tiller Longshaft </t>
    </r>
    <r>
      <rPr>
        <sz val="11"/>
        <color theme="1"/>
        <rFont val="Helvetica Neue LT Std"/>
      </rPr>
      <t>(zaw. ładowarkę, baterię, rumpel)</t>
    </r>
  </si>
  <si>
    <t xml:space="preserve">NAVY 3.0 EVO </t>
  </si>
  <si>
    <r>
      <t xml:space="preserve">NAVY 6.0 EVO </t>
    </r>
    <r>
      <rPr>
        <b/>
        <i/>
        <sz val="16"/>
        <color rgb="FFFF0000"/>
        <rFont val="Helvetica Neue LT Std"/>
      </rPr>
      <t xml:space="preserve"> </t>
    </r>
  </si>
  <si>
    <t>Spirit 1.0 EVO bez baterii, rumpla, zest. zdalnego</t>
  </si>
  <si>
    <t xml:space="preserve">POD EVO </t>
  </si>
  <si>
    <r>
      <t xml:space="preserve">bez baterii i sterowania) </t>
    </r>
    <r>
      <rPr>
        <b/>
        <sz val="11"/>
        <color rgb="FFC00000"/>
        <rFont val="Helvetica Neue LT Std"/>
        <charset val="238"/>
      </rPr>
      <t>kabel do baterii Spirit oddzielnie 05642</t>
    </r>
  </si>
  <si>
    <r>
      <rPr>
        <b/>
        <sz val="11"/>
        <color rgb="FFC00000"/>
        <rFont val="Helvetica Neue LT Std"/>
        <charset val="238"/>
      </rPr>
      <t>POD 1.0</t>
    </r>
    <r>
      <rPr>
        <b/>
        <sz val="11"/>
        <color theme="1"/>
        <rFont val="Helvetica Neue LT Std"/>
      </rPr>
      <t xml:space="preserve"> </t>
    </r>
    <r>
      <rPr>
        <sz val="11"/>
        <color theme="1"/>
        <rFont val="Helvetica Neue LT Std"/>
      </rPr>
      <t>(zawiera przewód akumulatora 2m, włącznik,</t>
    </r>
    <r>
      <rPr>
        <b/>
        <sz val="11"/>
        <color theme="1"/>
        <rFont val="Helvetica Neue LT Std"/>
      </rPr>
      <t xml:space="preserve"> </t>
    </r>
    <r>
      <rPr>
        <sz val="11"/>
        <color theme="1"/>
        <rFont val="Helvetica Neue LT Std"/>
        <charset val="238"/>
      </rPr>
      <t>kabel komunik 5m</t>
    </r>
    <r>
      <rPr>
        <b/>
        <sz val="11"/>
        <color theme="1"/>
        <rFont val="Helvetica Neue LT Std"/>
      </rPr>
      <t>,</t>
    </r>
  </si>
  <si>
    <r>
      <rPr>
        <b/>
        <sz val="11"/>
        <color rgb="FFC00000"/>
        <rFont val="Helvetica Neue LT Std"/>
        <charset val="238"/>
      </rPr>
      <t>POD 3.0</t>
    </r>
    <r>
      <rPr>
        <b/>
        <sz val="11"/>
        <color theme="1"/>
        <rFont val="Helvetica Neue LT Std"/>
      </rPr>
      <t xml:space="preserve"> </t>
    </r>
    <r>
      <rPr>
        <sz val="11"/>
        <color theme="1"/>
        <rFont val="Helvetica Neue LT Std"/>
      </rPr>
      <t>(zawiera przewód akumulatora 2m, włącznik,</t>
    </r>
  </si>
  <si>
    <r>
      <rPr>
        <b/>
        <sz val="11"/>
        <color rgb="FFC00000"/>
        <rFont val="Helvetica Neue LT Std"/>
        <charset val="238"/>
      </rPr>
      <t>POD 6.0</t>
    </r>
    <r>
      <rPr>
        <b/>
        <sz val="11"/>
        <color theme="1"/>
        <rFont val="Helvetica Neue LT Std"/>
      </rPr>
      <t xml:space="preserve"> </t>
    </r>
    <r>
      <rPr>
        <sz val="11"/>
        <color theme="1"/>
        <rFont val="Helvetica Neue LT Std"/>
      </rPr>
      <t>(zawiera przewód akumulatora 2m, włącznik,</t>
    </r>
  </si>
  <si>
    <r>
      <t xml:space="preserve">E Battery Charger 30Ah </t>
    </r>
    <r>
      <rPr>
        <sz val="11"/>
        <color theme="1"/>
        <rFont val="Helvetica Neue LT Std"/>
      </rPr>
      <t>(zamawiać osobno)</t>
    </r>
    <r>
      <rPr>
        <b/>
        <sz val="11"/>
        <color rgb="FFFF0000"/>
        <rFont val="Helvetica Neue LT Std"/>
        <charset val="238"/>
      </rPr>
      <t xml:space="preserve">    </t>
    </r>
  </si>
  <si>
    <r>
      <t xml:space="preserve">E Battery External Display Panel - zew. panel wyświetlacza baterii </t>
    </r>
    <r>
      <rPr>
        <b/>
        <sz val="11"/>
        <color rgb="FFFF0000"/>
        <rFont val="Helvetica Neue LT Std"/>
        <charset val="238"/>
      </rPr>
      <t>NEW</t>
    </r>
  </si>
  <si>
    <t>06380</t>
  </si>
  <si>
    <t>EB-DP00-00</t>
  </si>
  <si>
    <t>05920</t>
  </si>
  <si>
    <t>00-0601-09</t>
  </si>
  <si>
    <t>Spirit 1.0 PLUS / EVO kabel do zewnętrznego akumulatora, 1,5 m</t>
  </si>
  <si>
    <t>Spirit 1.0 PLUS / EVO Przedłużacz kabla zasilającego  2m</t>
  </si>
  <si>
    <t>05406</t>
  </si>
  <si>
    <t>SE-BB08-00</t>
  </si>
  <si>
    <t xml:space="preserve">Spirit 1.0 EVO sworzeń blokady </t>
  </si>
  <si>
    <t>Kabel połączeniowy do Pod 1.0 EVO i Spirit Battery Plus-1,5m</t>
  </si>
  <si>
    <t xml:space="preserve">POD 1.0. EVO składany propeller </t>
  </si>
  <si>
    <t xml:space="preserve">POD 3.0. EVO składany propeller </t>
  </si>
  <si>
    <t>POD 6.0. EVO składany propeller  (Flexofold)</t>
  </si>
  <si>
    <t>POD 6.0. EVO propeller  (aluminium)</t>
  </si>
  <si>
    <t>NAVY 6.0. EVO propeller  (ulepszony aluminium)</t>
  </si>
  <si>
    <t>P1-LU01-E0</t>
  </si>
  <si>
    <t>P3-LU01-E0</t>
  </si>
  <si>
    <t>N6-LU01-E0</t>
  </si>
  <si>
    <t>06032</t>
  </si>
  <si>
    <t>06078</t>
  </si>
  <si>
    <t>P6-LU01-00</t>
  </si>
  <si>
    <t>05622</t>
  </si>
  <si>
    <t>P6-M001-00</t>
  </si>
  <si>
    <t>05624</t>
  </si>
  <si>
    <t>05628</t>
  </si>
  <si>
    <t>Navy 3.0 EVO , POD 3.0. EVO Propeller, dwie łopatki</t>
  </si>
  <si>
    <t>Navy 6.0 EVO Propeller, niski skok, trzy łopatki</t>
  </si>
  <si>
    <t>Navy 6.0 EVO Propeller, wysoki skok, trzy łopatki</t>
  </si>
  <si>
    <t>Navy 3.0/6.0 EVO zapasowa anoda</t>
  </si>
  <si>
    <t>Navy płyta antykawitacyjna NAVY 3, NAVY 3 EVO, NAVY 6</t>
  </si>
  <si>
    <t>N6-AP00-E0</t>
  </si>
  <si>
    <t>06328</t>
  </si>
  <si>
    <t>Navy płyta antykawitacyjna - TYLKO NAVY 6 EVO</t>
  </si>
  <si>
    <t>X</t>
  </si>
  <si>
    <t xml:space="preserve">Connection cable POD 1 EVO and Spirit Battery Plus 1,5m    </t>
  </si>
  <si>
    <t>Spirit 1.0 PLUS / EVO przedłużacz do baterii 2m</t>
  </si>
  <si>
    <t>STEERING</t>
  </si>
  <si>
    <t xml:space="preserve">eProp Dual Motor Link Arm </t>
  </si>
  <si>
    <t>Link Arm Lock</t>
  </si>
  <si>
    <t>00-0800-02</t>
  </si>
  <si>
    <t>SR-CM04-00</t>
  </si>
  <si>
    <t>06336</t>
  </si>
  <si>
    <t>06828</t>
  </si>
  <si>
    <t>Cennik styczeń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</si>
</sst>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;[Red]\-#,##0.00\ &quot;€&quot;"/>
    <numFmt numFmtId="165" formatCode="#,##0.000\ &quot;€&quot;;[Red]\-#,##0.000\ &quot;€&quot;"/>
    <numFmt numFmtId="166" formatCode="[$€-2]\ #,##0.00"/>
    <numFmt numFmtId="167" formatCode="#,##0.0000\ &quot;€&quot;;[Red]\-#,##0.0000\ &quot;€&quot;"/>
    <numFmt numFmtId="168" formatCode="_-* #,##0.00\ &quot;€&quot;_-;\-* #,##0.00\ &quot;€&quot;_-;_-* &quot;-&quot;??\ &quot;€&quot;_-;_-@_-"/>
  </numFmts>
  <fonts count="53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4C4C4C"/>
      <name val="Helvetica Neue LT Std"/>
    </font>
    <font>
      <sz val="9"/>
      <color theme="1"/>
      <name val="Helvetica Neue LT Std"/>
    </font>
    <font>
      <b/>
      <sz val="9"/>
      <color theme="1"/>
      <name val="Helvetica Neue LT Std"/>
    </font>
    <font>
      <b/>
      <sz val="12"/>
      <color theme="1"/>
      <name val="Helvetica Neue LT Std"/>
    </font>
    <font>
      <b/>
      <i/>
      <sz val="12"/>
      <color theme="1"/>
      <name val="Helvetica Neue LT Std"/>
    </font>
    <font>
      <b/>
      <sz val="10"/>
      <name val="Helvetica Neue LT Std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7"/>
      <color theme="1"/>
      <name val="Helvetica Neue LT Std"/>
    </font>
    <font>
      <b/>
      <sz val="12"/>
      <color theme="1"/>
      <name val="Calibri"/>
      <family val="2"/>
      <scheme val="minor"/>
    </font>
    <font>
      <b/>
      <i/>
      <sz val="16"/>
      <color rgb="FFFF0000"/>
      <name val="Helvetica Neue LT Std"/>
    </font>
    <font>
      <b/>
      <sz val="12"/>
      <color rgb="FFFF0000"/>
      <name val="Helvetica Neue LT Std"/>
    </font>
    <font>
      <b/>
      <i/>
      <sz val="12"/>
      <color rgb="FF4C4C4C"/>
      <name val="Helvetica Neue LT Std"/>
    </font>
    <font>
      <sz val="11"/>
      <color rgb="FF000000"/>
      <name val="Calibri"/>
      <family val="2"/>
    </font>
    <font>
      <sz val="12"/>
      <color rgb="FF0070C0"/>
      <name val="Calibri"/>
      <family val="2"/>
      <scheme val="minor"/>
    </font>
    <font>
      <b/>
      <i/>
      <sz val="12"/>
      <color rgb="FFFF0000"/>
      <name val="Helvetica Neue LT Std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1"/>
      <name val="Helvetica Neue LT Std"/>
      <charset val="238"/>
    </font>
    <font>
      <b/>
      <sz val="11"/>
      <color rgb="FFFF0000"/>
      <name val="Helvetica Neue LT Std"/>
      <charset val="238"/>
    </font>
    <font>
      <b/>
      <sz val="10"/>
      <color rgb="FFC00000"/>
      <name val="Helvetica Neue LT Std"/>
      <charset val="238"/>
    </font>
    <font>
      <sz val="12"/>
      <color theme="1"/>
      <name val="Helvetica Neue LT Std"/>
    </font>
    <font>
      <b/>
      <sz val="11"/>
      <color theme="1"/>
      <name val="Helvetica Neue LT Std"/>
    </font>
    <font>
      <sz val="11"/>
      <color theme="1"/>
      <name val="Helvetica Neue LT Std"/>
    </font>
    <font>
      <b/>
      <sz val="12"/>
      <color rgb="FFC00000"/>
      <name val="Helvetica Neue LT Std"/>
      <charset val="238"/>
    </font>
    <font>
      <b/>
      <sz val="24"/>
      <color rgb="FFFF0000"/>
      <name val="Calibri"/>
      <family val="2"/>
      <scheme val="minor"/>
    </font>
    <font>
      <b/>
      <sz val="10"/>
      <color rgb="FFFF0000"/>
      <name val="Helvetica Neue LT Std"/>
    </font>
    <font>
      <b/>
      <i/>
      <sz val="11"/>
      <color rgb="FF4C4C4C"/>
      <name val="Helvetica Neue LT Std"/>
    </font>
    <font>
      <sz val="11"/>
      <color theme="1"/>
      <name val="Helvetica Neue LT Std"/>
      <charset val="238"/>
    </font>
    <font>
      <b/>
      <sz val="12"/>
      <color rgb="FFFF0000"/>
      <name val="Helvetica Neue LT Std"/>
      <charset val="238"/>
    </font>
    <font>
      <b/>
      <sz val="12"/>
      <color theme="4"/>
      <name val="Helvetica Neue LT Std"/>
    </font>
    <font>
      <b/>
      <sz val="14"/>
      <color theme="1"/>
      <name val="Calibri"/>
      <family val="2"/>
      <charset val="238"/>
      <scheme val="minor"/>
    </font>
    <font>
      <b/>
      <sz val="12"/>
      <color rgb="FF002060"/>
      <name val="Helvetica Neue LT Std"/>
      <charset val="238"/>
    </font>
    <font>
      <sz val="12"/>
      <color rgb="FF002060"/>
      <name val="Calibri"/>
      <family val="2"/>
      <scheme val="minor"/>
    </font>
    <font>
      <b/>
      <sz val="9"/>
      <color rgb="FF002060"/>
      <name val="Helvetica Neue LT Std"/>
      <charset val="238"/>
    </font>
    <font>
      <sz val="9"/>
      <color rgb="FF002060"/>
      <name val="Helvetica Neue LT Std"/>
    </font>
    <font>
      <b/>
      <i/>
      <sz val="12"/>
      <color rgb="FF002060"/>
      <name val="Helvetica Neue LT Std"/>
    </font>
    <font>
      <sz val="12"/>
      <color rgb="FF002060"/>
      <name val="Helvetica Neue LT Std"/>
    </font>
    <font>
      <b/>
      <sz val="10"/>
      <color rgb="FF002060"/>
      <name val="Helvetica Neue LT Std"/>
    </font>
    <font>
      <sz val="9"/>
      <color rgb="FFFF0000"/>
      <name val="Helvetica Neue LT Std"/>
    </font>
    <font>
      <b/>
      <sz val="9"/>
      <color rgb="FFFF0000"/>
      <name val="Helvetica Neue LT Std"/>
    </font>
    <font>
      <b/>
      <sz val="11"/>
      <color rgb="FFFF0000"/>
      <name val="Helvetica Neue LT Std"/>
    </font>
    <font>
      <b/>
      <sz val="12"/>
      <color rgb="FFC00000"/>
      <name val="Helvetica Neue LT Std"/>
    </font>
    <font>
      <b/>
      <sz val="11"/>
      <color theme="1"/>
      <name val="Helvetica Neue LT Std"/>
      <charset val="238"/>
    </font>
    <font>
      <b/>
      <sz val="11"/>
      <color rgb="FFC00000"/>
      <name val="Helvetica Neue LT Std"/>
      <charset val="238"/>
    </font>
    <font>
      <b/>
      <i/>
      <sz val="14"/>
      <color rgb="FFFF0000"/>
      <name val="Helvetica Neue LT Std"/>
      <charset val="238"/>
    </font>
    <font>
      <b/>
      <i/>
      <sz val="14"/>
      <color rgb="FFFF0000"/>
      <name val="Helvetica Neue LT Std"/>
    </font>
    <font>
      <b/>
      <sz val="12"/>
      <color theme="1"/>
      <name val="Calibri"/>
      <family val="2"/>
      <charset val="238"/>
      <scheme val="minor"/>
    </font>
    <font>
      <b/>
      <i/>
      <sz val="12"/>
      <color rgb="FFC00000"/>
      <name val="Helvetica Neue LT Std"/>
    </font>
    <font>
      <b/>
      <i/>
      <sz val="14"/>
      <color rgb="FFC00000"/>
      <name val="Helvetica Neue LT Std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6" fillId="0" borderId="0">
      <alignment vertical="center"/>
    </xf>
    <xf numFmtId="166" fontId="16" fillId="0" borderId="0">
      <alignment vertical="center"/>
    </xf>
    <xf numFmtId="0" fontId="1" fillId="0" borderId="0"/>
    <xf numFmtId="0" fontId="19" fillId="0" borderId="0"/>
    <xf numFmtId="0" fontId="20" fillId="0" borderId="0">
      <alignment vertical="center"/>
    </xf>
    <xf numFmtId="166" fontId="20" fillId="0" borderId="0">
      <alignment vertical="center"/>
    </xf>
    <xf numFmtId="166" fontId="20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14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36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Border="1" applyAlignment="1"/>
    <xf numFmtId="9" fontId="0" fillId="0" borderId="1" xfId="0" applyNumberFormat="1" applyBorder="1" applyAlignment="1"/>
    <xf numFmtId="0" fontId="3" fillId="0" borderId="1" xfId="0" applyFont="1" applyBorder="1" applyAlignment="1">
      <alignment horizontal="right"/>
    </xf>
    <xf numFmtId="0" fontId="8" fillId="0" borderId="1" xfId="0" applyFont="1" applyBorder="1"/>
    <xf numFmtId="0" fontId="28" fillId="0" borderId="1" xfId="0" applyFont="1" applyBorder="1" applyAlignment="1">
      <alignment horizontal="right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/>
    <xf numFmtId="0" fontId="23" fillId="0" borderId="1" xfId="0" applyFont="1" applyBorder="1" applyAlignment="1">
      <alignment horizontal="center"/>
    </xf>
    <xf numFmtId="0" fontId="4" fillId="0" borderId="1" xfId="0" applyFont="1" applyFill="1" applyBorder="1"/>
    <xf numFmtId="0" fontId="37" fillId="0" borderId="1" xfId="0" applyFont="1" applyBorder="1" applyAlignment="1">
      <alignment horizontal="right"/>
    </xf>
    <xf numFmtId="0" fontId="42" fillId="2" borderId="1" xfId="0" applyFont="1" applyFill="1" applyBorder="1" applyAlignment="1"/>
    <xf numFmtId="0" fontId="3" fillId="0" borderId="1" xfId="0" applyFont="1" applyBorder="1" applyAlignment="1"/>
    <xf numFmtId="164" fontId="4" fillId="0" borderId="1" xfId="0" applyNumberFormat="1" applyFont="1" applyBorder="1" applyAlignment="1"/>
    <xf numFmtId="0" fontId="14" fillId="0" borderId="1" xfId="0" applyFont="1" applyFill="1" applyBorder="1"/>
    <xf numFmtId="164" fontId="43" fillId="2" borderId="1" xfId="0" applyNumberFormat="1" applyFont="1" applyFill="1" applyBorder="1" applyAlignment="1">
      <alignment horizontal="right"/>
    </xf>
    <xf numFmtId="0" fontId="38" fillId="0" borderId="1" xfId="0" applyFont="1" applyBorder="1" applyAlignment="1">
      <alignment horizontal="right"/>
    </xf>
    <xf numFmtId="0" fontId="10" fillId="2" borderId="1" xfId="0" applyFont="1" applyFill="1" applyBorder="1" applyAlignment="1">
      <alignment horizontal="right"/>
    </xf>
    <xf numFmtId="0" fontId="11" fillId="0" borderId="1" xfId="0" applyFont="1" applyBorder="1" applyAlignment="1"/>
    <xf numFmtId="0" fontId="25" fillId="0" borderId="1" xfId="0" applyFont="1" applyFill="1" applyBorder="1"/>
    <xf numFmtId="167" fontId="18" fillId="2" borderId="1" xfId="0" applyNumberFormat="1" applyFont="1" applyFill="1" applyBorder="1" applyAlignment="1">
      <alignment horizontal="right"/>
    </xf>
    <xf numFmtId="0" fontId="24" fillId="0" borderId="1" xfId="0" applyFont="1" applyBorder="1" applyAlignment="1">
      <alignment horizontal="center"/>
    </xf>
    <xf numFmtId="49" fontId="27" fillId="0" borderId="1" xfId="0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35" fillId="0" borderId="1" xfId="0" applyNumberFormat="1" applyFont="1" applyBorder="1" applyAlignment="1">
      <alignment horizontal="center"/>
    </xf>
    <xf numFmtId="0" fontId="24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4" fillId="0" borderId="1" xfId="0" applyFont="1" applyFill="1" applyBorder="1"/>
    <xf numFmtId="164" fontId="5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right"/>
    </xf>
    <xf numFmtId="13" fontId="4" fillId="2" borderId="1" xfId="0" applyNumberFormat="1" applyFont="1" applyFill="1" applyBorder="1" applyAlignment="1">
      <alignment horizontal="right"/>
    </xf>
    <xf numFmtId="0" fontId="30" fillId="0" borderId="1" xfId="0" applyFont="1" applyFill="1" applyBorder="1"/>
    <xf numFmtId="0" fontId="0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164" fontId="14" fillId="2" borderId="1" xfId="0" applyNumberFormat="1" applyFont="1" applyFill="1" applyBorder="1" applyAlignment="1">
      <alignment horizontal="right"/>
    </xf>
    <xf numFmtId="164" fontId="24" fillId="0" borderId="1" xfId="0" applyNumberFormat="1" applyFont="1" applyBorder="1" applyAlignment="1"/>
    <xf numFmtId="164" fontId="5" fillId="0" borderId="1" xfId="0" applyNumberFormat="1" applyFont="1" applyBorder="1" applyAlignme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24" fillId="0" borderId="1" xfId="0" applyFont="1" applyBorder="1" applyAlignment="1"/>
    <xf numFmtId="164" fontId="5" fillId="2" borderId="1" xfId="0" applyNumberFormat="1" applyFont="1" applyFill="1" applyBorder="1" applyAlignment="1">
      <alignment horizontal="right"/>
    </xf>
    <xf numFmtId="16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6" fillId="0" borderId="1" xfId="0" applyFont="1" applyBorder="1" applyAlignment="1">
      <alignment horizontal="right"/>
    </xf>
    <xf numFmtId="0" fontId="39" fillId="0" borderId="1" xfId="0" applyFont="1" applyBorder="1" applyAlignment="1">
      <alignment horizontal="right"/>
    </xf>
    <xf numFmtId="0" fontId="15" fillId="0" borderId="1" xfId="0" applyFont="1" applyBorder="1"/>
    <xf numFmtId="0" fontId="12" fillId="0" borderId="1" xfId="0" applyFont="1" applyBorder="1" applyAlignment="1"/>
    <xf numFmtId="164" fontId="3" fillId="2" borderId="1" xfId="0" applyNumberFormat="1" applyFont="1" applyFill="1" applyBorder="1" applyAlignment="1">
      <alignment horizontal="right"/>
    </xf>
    <xf numFmtId="0" fontId="6" fillId="0" borderId="1" xfId="0" applyFont="1" applyBorder="1" applyAlignment="1"/>
    <xf numFmtId="0" fontId="4" fillId="0" borderId="1" xfId="0" applyFont="1" applyBorder="1"/>
    <xf numFmtId="0" fontId="25" fillId="0" borderId="1" xfId="0" applyFont="1" applyBorder="1"/>
    <xf numFmtId="0" fontId="24" fillId="0" borderId="1" xfId="0" applyFont="1" applyBorder="1" applyAlignment="1">
      <alignment horizontal="center"/>
    </xf>
    <xf numFmtId="0" fontId="26" fillId="0" borderId="1" xfId="0" applyFont="1" applyBorder="1"/>
    <xf numFmtId="164" fontId="0" fillId="0" borderId="1" xfId="0" applyNumberFormat="1" applyBorder="1"/>
    <xf numFmtId="164" fontId="24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/>
    <xf numFmtId="164" fontId="24" fillId="0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8" fillId="0" borderId="1" xfId="0" applyNumberFormat="1" applyFont="1" applyBorder="1" applyAlignment="1">
      <alignment horizontal="right"/>
    </xf>
    <xf numFmtId="164" fontId="3" fillId="0" borderId="1" xfId="0" applyNumberFormat="1" applyFont="1" applyBorder="1" applyAlignment="1"/>
    <xf numFmtId="0" fontId="25" fillId="0" borderId="1" xfId="0" applyFont="1" applyBorder="1" applyAlignment="1">
      <alignment wrapText="1"/>
    </xf>
    <xf numFmtId="0" fontId="3" fillId="0" borderId="1" xfId="0" applyFont="1" applyBorder="1"/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applyFont="1" applyFill="1" applyBorder="1"/>
    <xf numFmtId="0" fontId="24" fillId="0" borderId="1" xfId="0" applyFont="1" applyBorder="1"/>
    <xf numFmtId="49" fontId="40" fillId="0" borderId="1" xfId="0" applyNumberFormat="1" applyFont="1" applyBorder="1" applyAlignment="1">
      <alignment horizontal="center"/>
    </xf>
    <xf numFmtId="164" fontId="24" fillId="2" borderId="1" xfId="0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right"/>
    </xf>
    <xf numFmtId="164" fontId="40" fillId="0" borderId="1" xfId="0" applyNumberFormat="1" applyFont="1" applyBorder="1" applyAlignment="1">
      <alignment horizontal="right"/>
    </xf>
    <xf numFmtId="164" fontId="24" fillId="2" borderId="1" xfId="0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165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41" fillId="0" borderId="1" xfId="0" applyFont="1" applyBorder="1" applyAlignment="1">
      <alignment horizontal="right"/>
    </xf>
    <xf numFmtId="0" fontId="7" fillId="0" borderId="1" xfId="0" applyFont="1" applyBorder="1" applyAlignment="1"/>
    <xf numFmtId="0" fontId="0" fillId="0" borderId="1" xfId="0" applyFill="1" applyBorder="1"/>
    <xf numFmtId="164" fontId="3" fillId="0" borderId="1" xfId="0" applyNumberFormat="1" applyFont="1" applyFill="1" applyBorder="1" applyAlignment="1"/>
    <xf numFmtId="164" fontId="4" fillId="0" borderId="1" xfId="0" applyNumberFormat="1" applyFont="1" applyFill="1" applyBorder="1" applyAlignment="1"/>
    <xf numFmtId="0" fontId="3" fillId="0" borderId="1" xfId="0" applyFont="1" applyFill="1" applyBorder="1" applyAlignment="1">
      <alignment horizontal="right"/>
    </xf>
    <xf numFmtId="0" fontId="38" fillId="0" borderId="1" xfId="0" applyFont="1" applyFill="1" applyBorder="1" applyAlignment="1">
      <alignment horizontal="right"/>
    </xf>
    <xf numFmtId="0" fontId="33" fillId="0" borderId="1" xfId="0" applyFont="1" applyBorder="1"/>
    <xf numFmtId="0" fontId="40" fillId="0" borderId="1" xfId="0" applyFont="1" applyFill="1" applyBorder="1" applyAlignment="1">
      <alignment horizontal="right"/>
    </xf>
    <xf numFmtId="164" fontId="24" fillId="0" borderId="1" xfId="0" applyNumberFormat="1" applyFont="1" applyFill="1" applyBorder="1" applyAlignment="1"/>
    <xf numFmtId="164" fontId="5" fillId="0" borderId="1" xfId="0" applyNumberFormat="1" applyFont="1" applyFill="1" applyBorder="1" applyAlignment="1"/>
    <xf numFmtId="49" fontId="40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14" fillId="0" borderId="1" xfId="0" applyFont="1" applyBorder="1"/>
    <xf numFmtId="0" fontId="24" fillId="0" borderId="1" xfId="0" applyFont="1" applyBorder="1" applyAlignment="1">
      <alignment wrapText="1"/>
    </xf>
    <xf numFmtId="0" fontId="46" fillId="0" borderId="1" xfId="0" applyFont="1" applyBorder="1"/>
    <xf numFmtId="0" fontId="48" fillId="0" borderId="1" xfId="0" applyFont="1" applyFill="1" applyBorder="1"/>
    <xf numFmtId="0" fontId="49" fillId="0" borderId="1" xfId="0" applyFont="1" applyFill="1" applyBorder="1"/>
    <xf numFmtId="0" fontId="49" fillId="0" borderId="1" xfId="0" applyFont="1" applyBorder="1"/>
    <xf numFmtId="49" fontId="27" fillId="0" borderId="1" xfId="0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center"/>
    </xf>
    <xf numFmtId="0" fontId="50" fillId="0" borderId="0" xfId="0" applyFont="1"/>
    <xf numFmtId="164" fontId="45" fillId="2" borderId="1" xfId="0" applyNumberFormat="1" applyFont="1" applyFill="1" applyBorder="1" applyAlignment="1">
      <alignment horizontal="center"/>
    </xf>
    <xf numFmtId="0" fontId="5" fillId="3" borderId="1" xfId="0" applyFont="1" applyFill="1" applyBorder="1"/>
    <xf numFmtId="164" fontId="24" fillId="3" borderId="1" xfId="0" applyNumberFormat="1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4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0" fillId="3" borderId="1" xfId="0" applyFill="1" applyBorder="1" applyAlignment="1">
      <alignment horizontal="left"/>
    </xf>
    <xf numFmtId="165" fontId="0" fillId="3" borderId="1" xfId="0" applyNumberFormat="1" applyFill="1" applyBorder="1" applyAlignment="1">
      <alignment horizontal="center"/>
    </xf>
    <xf numFmtId="0" fontId="51" fillId="0" borderId="1" xfId="0" applyFont="1" applyBorder="1"/>
    <xf numFmtId="0" fontId="52" fillId="0" borderId="1" xfId="0" applyFont="1" applyBorder="1"/>
    <xf numFmtId="0" fontId="45" fillId="0" borderId="1" xfId="0" applyFont="1" applyBorder="1"/>
    <xf numFmtId="0" fontId="0" fillId="0" borderId="1" xfId="0" applyBorder="1" applyAlignment="1">
      <alignment horizontal="center"/>
    </xf>
    <xf numFmtId="164" fontId="14" fillId="3" borderId="1" xfId="0" applyNumberFormat="1" applyFont="1" applyFill="1" applyBorder="1" applyAlignment="1">
      <alignment horizontal="center"/>
    </xf>
    <xf numFmtId="49" fontId="27" fillId="3" borderId="1" xfId="0" applyNumberFormat="1" applyFont="1" applyFill="1" applyBorder="1" applyAlignment="1">
      <alignment horizontal="center"/>
    </xf>
    <xf numFmtId="0" fontId="24" fillId="3" borderId="1" xfId="0" applyFont="1" applyFill="1" applyBorder="1"/>
    <xf numFmtId="164" fontId="32" fillId="2" borderId="1" xfId="0" applyNumberFormat="1" applyFont="1" applyFill="1" applyBorder="1" applyAlignment="1">
      <alignment horizontal="center"/>
    </xf>
    <xf numFmtId="164" fontId="32" fillId="3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0" borderId="1" xfId="0" applyNumberFormat="1" applyFont="1" applyBorder="1" applyAlignment="1"/>
    <xf numFmtId="164" fontId="24" fillId="0" borderId="1" xfId="0" applyNumberFormat="1" applyFont="1" applyBorder="1" applyAlignment="1"/>
    <xf numFmtId="164" fontId="5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right"/>
    </xf>
    <xf numFmtId="49" fontId="27" fillId="0" borderId="1" xfId="0" applyNumberFormat="1" applyFont="1" applyBorder="1" applyAlignment="1">
      <alignment horizontal="center"/>
    </xf>
    <xf numFmtId="164" fontId="14" fillId="2" borderId="1" xfId="0" applyNumberFormat="1" applyFont="1" applyFill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</cellXfs>
  <cellStyles count="11">
    <cellStyle name="Currency 2" xfId="10" xr:uid="{00000000-0005-0000-0000-000000000000}"/>
    <cellStyle name="Erklärender Text 2" xfId="2" xr:uid="{00000000-0005-0000-0000-000001000000}"/>
    <cellStyle name="Normal 2" xfId="8" xr:uid="{00000000-0005-0000-0000-000002000000}"/>
    <cellStyle name="Normalny" xfId="0" builtinId="0"/>
    <cellStyle name="Percent 2" xfId="9" xr:uid="{00000000-0005-0000-0000-000003000000}"/>
    <cellStyle name="Standard 2" xfId="1" xr:uid="{00000000-0005-0000-0000-000005000000}"/>
    <cellStyle name="Standard 2 2" xfId="4" xr:uid="{00000000-0005-0000-0000-000006000000}"/>
    <cellStyle name="Standard 3" xfId="3" xr:uid="{00000000-0005-0000-0000-000007000000}"/>
    <cellStyle name="Standard 4" xfId="5" xr:uid="{00000000-0005-0000-0000-000008000000}"/>
    <cellStyle name="常规 2" xfId="7" xr:uid="{00000000-0005-0000-0000-000009000000}"/>
    <cellStyle name="常规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24848</xdr:colOff>
      <xdr:row>0</xdr:row>
      <xdr:rowOff>91108</xdr:rowOff>
    </xdr:from>
    <xdr:to>
      <xdr:col>0</xdr:col>
      <xdr:colOff>4804506</xdr:colOff>
      <xdr:row>3</xdr:row>
      <xdr:rowOff>80033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91108"/>
          <a:ext cx="4770783" cy="585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142"/>
  <sheetViews>
    <sheetView tabSelected="1" zoomScale="70" zoomScaleNormal="70" workbookViewId="0">
      <pane xSplit="3" ySplit="9" topLeftCell="E37" activePane="bottomRight" state="frozen"/>
      <selection pane="topRight" activeCell="E1" sqref="E1"/>
      <selection pane="bottomLeft" activeCell="A9" sqref="A9"/>
      <selection pane="bottomRight" activeCell="H6" sqref="H6"/>
    </sheetView>
  </sheetViews>
  <sheetFormatPr defaultColWidth="11" defaultRowHeight="15.6"/>
  <cols>
    <col min="1" max="1" width="63.59765625" style="1" customWidth="1"/>
    <col min="2" max="2" width="12.59765625" style="2" customWidth="1"/>
    <col min="3" max="3" width="11.5" style="3" customWidth="1"/>
    <col min="4" max="4" width="10.8984375" style="4" customWidth="1"/>
    <col min="5" max="5" width="14.69921875" style="5" customWidth="1"/>
    <col min="6" max="6" width="11.09765625" style="5" customWidth="1"/>
    <col min="7" max="7" width="5.09765625" style="1" customWidth="1"/>
    <col min="8" max="8" width="13.69921875" style="1" customWidth="1"/>
    <col min="9" max="9" width="6.19921875" style="1" customWidth="1"/>
    <col min="10" max="10" width="9.19921875" style="1" customWidth="1"/>
    <col min="11" max="11" width="1.09765625" style="1" customWidth="1"/>
    <col min="12" max="12" width="3.8984375" style="1" customWidth="1"/>
    <col min="13" max="13" width="4.8984375" style="1" customWidth="1"/>
    <col min="14" max="14" width="4.69921875" style="1" customWidth="1"/>
    <col min="15" max="15" width="0.69921875" style="1" customWidth="1"/>
    <col min="16" max="19" width="5.3984375" style="1" customWidth="1"/>
    <col min="20" max="20" width="0.69921875" style="1" customWidth="1"/>
    <col min="21" max="25" width="5.3984375" style="1" customWidth="1"/>
    <col min="26" max="26" width="0.69921875" style="1" customWidth="1"/>
    <col min="27" max="30" width="5" style="1" customWidth="1"/>
    <col min="31" max="31" width="7.09765625" style="1" customWidth="1"/>
    <col min="32" max="16384" width="11" style="1"/>
  </cols>
  <sheetData>
    <row r="2" spans="1:30">
      <c r="F2" s="6"/>
    </row>
    <row r="3" spans="1:30">
      <c r="F3" s="6"/>
    </row>
    <row r="4" spans="1:30">
      <c r="B4" s="7"/>
    </row>
    <row r="5" spans="1:30" ht="31.2">
      <c r="A5" s="8" t="s">
        <v>239</v>
      </c>
      <c r="H5" s="9" t="s">
        <v>301</v>
      </c>
    </row>
    <row r="6" spans="1:30" ht="18.75" customHeight="1">
      <c r="K6" s="10"/>
      <c r="L6" s="146" t="s">
        <v>10</v>
      </c>
      <c r="M6" s="146"/>
      <c r="N6" s="146"/>
      <c r="O6" s="10"/>
      <c r="P6" s="146" t="s">
        <v>11</v>
      </c>
      <c r="Q6" s="146"/>
      <c r="R6" s="146"/>
      <c r="S6" s="146"/>
      <c r="T6" s="10"/>
      <c r="U6" s="146" t="s">
        <v>9</v>
      </c>
      <c r="V6" s="146"/>
      <c r="W6" s="146"/>
      <c r="X6" s="146"/>
      <c r="Y6" s="146"/>
      <c r="Z6" s="10"/>
      <c r="AA6" s="146" t="s">
        <v>88</v>
      </c>
      <c r="AB6" s="146"/>
      <c r="AC6" s="146"/>
      <c r="AD6" s="146"/>
    </row>
    <row r="7" spans="1:30">
      <c r="K7" s="10"/>
      <c r="L7" s="11"/>
      <c r="M7" s="12" t="s">
        <v>3</v>
      </c>
      <c r="N7" s="12" t="s">
        <v>4</v>
      </c>
      <c r="O7" s="10"/>
      <c r="P7" s="12" t="s">
        <v>12</v>
      </c>
      <c r="Q7" s="12" t="s">
        <v>13</v>
      </c>
      <c r="R7" s="12" t="s">
        <v>12</v>
      </c>
      <c r="S7" s="12" t="s">
        <v>13</v>
      </c>
      <c r="T7" s="10"/>
      <c r="U7" s="12" t="s">
        <v>6</v>
      </c>
      <c r="V7" s="12" t="s">
        <v>5</v>
      </c>
      <c r="W7" s="12" t="s">
        <v>6</v>
      </c>
      <c r="X7" s="12" t="s">
        <v>5</v>
      </c>
      <c r="Y7" s="12" t="s">
        <v>7</v>
      </c>
      <c r="Z7" s="10"/>
      <c r="AA7" s="12" t="s">
        <v>3</v>
      </c>
      <c r="AB7" s="12" t="s">
        <v>84</v>
      </c>
      <c r="AC7" s="12" t="s">
        <v>85</v>
      </c>
      <c r="AD7" s="12" t="s">
        <v>86</v>
      </c>
    </row>
    <row r="8" spans="1:30" ht="15.9" customHeight="1">
      <c r="B8" s="13" t="s">
        <v>96</v>
      </c>
      <c r="C8" s="14" t="s">
        <v>89</v>
      </c>
      <c r="D8" s="15" t="s">
        <v>97</v>
      </c>
      <c r="E8" s="12" t="s">
        <v>90</v>
      </c>
      <c r="F8" s="12" t="s">
        <v>90</v>
      </c>
      <c r="G8" s="137" t="s">
        <v>91</v>
      </c>
      <c r="H8" s="137"/>
      <c r="I8" s="137"/>
      <c r="J8" s="137"/>
      <c r="K8" s="10"/>
      <c r="L8" s="11"/>
      <c r="N8" s="16" t="s">
        <v>4</v>
      </c>
      <c r="O8" s="10"/>
      <c r="P8" s="10"/>
      <c r="Q8" s="10"/>
      <c r="R8" s="16" t="s">
        <v>4</v>
      </c>
      <c r="S8" s="16" t="s">
        <v>4</v>
      </c>
      <c r="T8" s="10"/>
      <c r="U8" s="10"/>
      <c r="V8" s="10"/>
      <c r="W8" s="16" t="s">
        <v>4</v>
      </c>
      <c r="X8" s="16" t="s">
        <v>4</v>
      </c>
      <c r="Y8" s="16" t="s">
        <v>4</v>
      </c>
      <c r="Z8" s="10"/>
      <c r="AA8" s="10" t="s">
        <v>87</v>
      </c>
      <c r="AB8" s="136" t="s">
        <v>98</v>
      </c>
      <c r="AC8" s="136"/>
      <c r="AD8" s="136"/>
    </row>
    <row r="9" spans="1:30" ht="15.75" customHeight="1">
      <c r="A9" s="18"/>
      <c r="B9" s="12" t="s">
        <v>17</v>
      </c>
      <c r="C9" s="19" t="s">
        <v>205</v>
      </c>
      <c r="D9" s="15" t="s">
        <v>244</v>
      </c>
      <c r="E9" s="12" t="s">
        <v>244</v>
      </c>
      <c r="F9" s="12" t="s">
        <v>245</v>
      </c>
      <c r="G9" s="12" t="s">
        <v>92</v>
      </c>
      <c r="H9" s="12" t="s">
        <v>93</v>
      </c>
      <c r="I9" s="12" t="s">
        <v>94</v>
      </c>
      <c r="J9" s="12" t="s">
        <v>95</v>
      </c>
      <c r="K9" s="10"/>
      <c r="L9" s="11"/>
      <c r="N9" s="16"/>
      <c r="O9" s="10"/>
      <c r="P9" s="10"/>
      <c r="Q9" s="10"/>
      <c r="R9" s="16"/>
      <c r="S9" s="16"/>
      <c r="T9" s="10"/>
      <c r="U9" s="10"/>
      <c r="V9" s="10"/>
      <c r="W9" s="16"/>
      <c r="X9" s="16"/>
      <c r="Y9" s="16"/>
      <c r="Z9" s="10"/>
      <c r="AA9" s="10"/>
      <c r="AB9" s="10"/>
      <c r="AC9" s="10"/>
      <c r="AD9" s="10"/>
    </row>
    <row r="10" spans="1:30" ht="5.25" customHeight="1">
      <c r="A10" s="20"/>
      <c r="B10" s="7"/>
      <c r="C10" s="21"/>
      <c r="D10" s="22"/>
      <c r="E10" s="23"/>
      <c r="F10" s="24"/>
      <c r="G10" s="10"/>
      <c r="H10" s="10"/>
      <c r="I10" s="10"/>
      <c r="J10" s="10"/>
      <c r="K10" s="10"/>
      <c r="L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30">
      <c r="A11" s="25"/>
      <c r="D11" s="26"/>
      <c r="G11" s="10"/>
      <c r="H11" s="10"/>
      <c r="I11" s="10"/>
      <c r="J11" s="10"/>
      <c r="K11" s="10"/>
      <c r="L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30" ht="17.399999999999999">
      <c r="A12" s="109" t="s">
        <v>0</v>
      </c>
      <c r="B12" s="7"/>
      <c r="C12" s="27"/>
      <c r="D12" s="28"/>
      <c r="E12" s="23"/>
      <c r="F12" s="29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30">
      <c r="A13" s="30" t="s">
        <v>107</v>
      </c>
      <c r="B13" s="7"/>
      <c r="C13" s="27"/>
      <c r="D13" s="31"/>
      <c r="E13" s="23"/>
      <c r="F13" s="29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30">
      <c r="A14" s="30" t="s">
        <v>240</v>
      </c>
      <c r="B14" s="32" t="s">
        <v>18</v>
      </c>
      <c r="C14" s="33" t="s">
        <v>100</v>
      </c>
      <c r="D14" s="34">
        <v>1415</v>
      </c>
      <c r="E14" s="35">
        <f>F14/1.23</f>
        <v>1706.5040650406504</v>
      </c>
      <c r="F14" s="36">
        <v>2099</v>
      </c>
      <c r="G14" s="37" t="s">
        <v>2</v>
      </c>
      <c r="H14" s="37" t="s">
        <v>2</v>
      </c>
      <c r="I14" s="37" t="s">
        <v>2</v>
      </c>
      <c r="J14" s="37" t="s">
        <v>2</v>
      </c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 t="s">
        <v>2</v>
      </c>
      <c r="AB14" s="10" t="s">
        <v>2</v>
      </c>
      <c r="AC14" s="10" t="s">
        <v>2</v>
      </c>
      <c r="AD14" s="10" t="s">
        <v>2</v>
      </c>
    </row>
    <row r="15" spans="1:30">
      <c r="A15" s="30" t="s">
        <v>241</v>
      </c>
      <c r="B15" s="32" t="s">
        <v>19</v>
      </c>
      <c r="C15" s="33" t="s">
        <v>101</v>
      </c>
      <c r="D15" s="34">
        <v>1415</v>
      </c>
      <c r="E15" s="35">
        <f>F15/1.23</f>
        <v>1706.5040650406504</v>
      </c>
      <c r="F15" s="36">
        <v>2099</v>
      </c>
      <c r="G15" s="37" t="s">
        <v>2</v>
      </c>
      <c r="H15" s="37" t="s">
        <v>2</v>
      </c>
      <c r="I15" s="37" t="s">
        <v>2</v>
      </c>
      <c r="J15" s="37" t="s">
        <v>2</v>
      </c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 t="s">
        <v>2</v>
      </c>
      <c r="AB15" s="10" t="s">
        <v>2</v>
      </c>
      <c r="AC15" s="10" t="s">
        <v>2</v>
      </c>
      <c r="AD15" s="10" t="s">
        <v>2</v>
      </c>
    </row>
    <row r="16" spans="1:30">
      <c r="A16" s="30" t="s">
        <v>242</v>
      </c>
      <c r="B16" s="32" t="s">
        <v>20</v>
      </c>
      <c r="C16" s="33" t="s">
        <v>102</v>
      </c>
      <c r="D16" s="34">
        <v>1415</v>
      </c>
      <c r="E16" s="35">
        <f>F16/1.23</f>
        <v>1706.5040650406504</v>
      </c>
      <c r="F16" s="36">
        <v>2099</v>
      </c>
      <c r="G16" s="37" t="s">
        <v>2</v>
      </c>
      <c r="H16" s="37" t="s">
        <v>2</v>
      </c>
      <c r="I16" s="37" t="s">
        <v>2</v>
      </c>
      <c r="J16" s="37" t="s">
        <v>2</v>
      </c>
      <c r="K16" s="10"/>
      <c r="L16" s="37"/>
      <c r="M16" s="10"/>
      <c r="N16" s="37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 t="s">
        <v>2</v>
      </c>
      <c r="AB16" s="10" t="s">
        <v>2</v>
      </c>
      <c r="AC16" s="10" t="s">
        <v>2</v>
      </c>
      <c r="AD16" s="10" t="s">
        <v>2</v>
      </c>
    </row>
    <row r="17" spans="1:30" ht="9" customHeight="1">
      <c r="A17" s="20"/>
      <c r="B17" s="32"/>
      <c r="C17" s="38"/>
      <c r="D17" s="39"/>
      <c r="E17" s="32"/>
      <c r="F17" s="36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30">
      <c r="A18" s="30" t="s">
        <v>109</v>
      </c>
      <c r="B18" s="32" t="s">
        <v>21</v>
      </c>
      <c r="C18" s="33" t="s">
        <v>103</v>
      </c>
      <c r="D18" s="34">
        <v>710</v>
      </c>
      <c r="E18" s="35">
        <f>F18/1.23</f>
        <v>852.84552845528458</v>
      </c>
      <c r="F18" s="36">
        <v>1049</v>
      </c>
      <c r="G18" s="10" t="s">
        <v>8</v>
      </c>
      <c r="H18" s="10" t="s">
        <v>8</v>
      </c>
      <c r="I18" s="10" t="s">
        <v>2</v>
      </c>
      <c r="J18" s="10" t="s">
        <v>8</v>
      </c>
      <c r="K18" s="10"/>
      <c r="L18" s="10"/>
      <c r="M18" s="10" t="s">
        <v>2</v>
      </c>
      <c r="N18" s="10"/>
      <c r="O18" s="10"/>
      <c r="P18" s="10"/>
      <c r="Q18" s="10"/>
      <c r="R18" s="10"/>
      <c r="S18" s="10"/>
      <c r="T18" s="10"/>
      <c r="U18" s="10"/>
      <c r="V18" s="10"/>
      <c r="W18" s="10" t="s">
        <v>2</v>
      </c>
      <c r="X18" s="10"/>
      <c r="Y18" s="10"/>
      <c r="Z18" s="10"/>
    </row>
    <row r="19" spans="1:30">
      <c r="A19" s="20"/>
      <c r="B19" s="32"/>
      <c r="C19" s="38"/>
      <c r="D19" s="40"/>
      <c r="E19" s="32"/>
      <c r="F19" s="41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1:30">
      <c r="A20" s="42" t="s">
        <v>110</v>
      </c>
      <c r="B20" s="32"/>
      <c r="C20" s="38"/>
      <c r="D20" s="43"/>
      <c r="E20" s="32"/>
      <c r="F20" s="41"/>
      <c r="G20" s="10"/>
      <c r="H20" s="10"/>
      <c r="I20" s="10"/>
      <c r="J20" s="10"/>
      <c r="K20" s="10"/>
      <c r="L20" s="10"/>
      <c r="X20" s="10"/>
      <c r="Y20" s="10"/>
      <c r="Z20" s="10"/>
      <c r="AA20" s="10"/>
    </row>
    <row r="21" spans="1:30">
      <c r="A21" s="30" t="s">
        <v>111</v>
      </c>
      <c r="B21" s="32" t="s">
        <v>22</v>
      </c>
      <c r="C21" s="33" t="s">
        <v>104</v>
      </c>
      <c r="D21" s="34">
        <v>735</v>
      </c>
      <c r="E21" s="35">
        <f>F21/1.23</f>
        <v>893.4959349593496</v>
      </c>
      <c r="F21" s="36">
        <v>1099</v>
      </c>
      <c r="G21" s="37" t="s">
        <v>2</v>
      </c>
      <c r="H21" s="37" t="s">
        <v>2</v>
      </c>
      <c r="I21" s="37" t="s">
        <v>8</v>
      </c>
      <c r="J21" s="37" t="s">
        <v>2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 t="s">
        <v>2</v>
      </c>
      <c r="AB21" s="10" t="s">
        <v>2</v>
      </c>
      <c r="AC21" s="10" t="s">
        <v>2</v>
      </c>
      <c r="AD21" s="10" t="s">
        <v>2</v>
      </c>
    </row>
    <row r="22" spans="1:30">
      <c r="A22" s="30" t="s">
        <v>112</v>
      </c>
      <c r="B22" s="32" t="s">
        <v>23</v>
      </c>
      <c r="C22" s="33" t="s">
        <v>105</v>
      </c>
      <c r="D22" s="34">
        <v>735</v>
      </c>
      <c r="E22" s="35">
        <f>F22/1.23</f>
        <v>893.4959349593496</v>
      </c>
      <c r="F22" s="36">
        <v>1099</v>
      </c>
      <c r="G22" s="37" t="s">
        <v>2</v>
      </c>
      <c r="H22" s="37" t="s">
        <v>2</v>
      </c>
      <c r="I22" s="37" t="s">
        <v>8</v>
      </c>
      <c r="J22" s="37" t="s">
        <v>2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 t="s">
        <v>2</v>
      </c>
      <c r="AB22" s="10" t="s">
        <v>2</v>
      </c>
      <c r="AC22" s="10" t="s">
        <v>2</v>
      </c>
      <c r="AD22" s="10" t="s">
        <v>2</v>
      </c>
    </row>
    <row r="23" spans="1:30">
      <c r="A23" s="30" t="s">
        <v>113</v>
      </c>
      <c r="B23" s="32" t="s">
        <v>24</v>
      </c>
      <c r="C23" s="33" t="s">
        <v>106</v>
      </c>
      <c r="D23" s="34">
        <v>735</v>
      </c>
      <c r="E23" s="35">
        <f>F23/1.23</f>
        <v>893.4959349593496</v>
      </c>
      <c r="F23" s="36">
        <v>1099</v>
      </c>
      <c r="G23" s="37" t="s">
        <v>2</v>
      </c>
      <c r="H23" s="37" t="s">
        <v>2</v>
      </c>
      <c r="I23" s="37" t="s">
        <v>8</v>
      </c>
      <c r="J23" s="37" t="s">
        <v>2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 t="s">
        <v>2</v>
      </c>
      <c r="AB23" s="10" t="s">
        <v>2</v>
      </c>
      <c r="AC23" s="10" t="s">
        <v>2</v>
      </c>
      <c r="AD23" s="10" t="s">
        <v>2</v>
      </c>
    </row>
    <row r="24" spans="1:30">
      <c r="D24" s="44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30" ht="17.399999999999999">
      <c r="A25" s="110" t="s">
        <v>243</v>
      </c>
      <c r="B25" s="7"/>
      <c r="C25" s="27"/>
      <c r="D25" s="45"/>
      <c r="E25" s="23"/>
      <c r="F25" s="29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30">
      <c r="A26" s="46" t="s">
        <v>114</v>
      </c>
      <c r="B26" s="7"/>
      <c r="C26" s="27"/>
      <c r="D26" s="47"/>
      <c r="E26" s="23"/>
      <c r="F26" s="29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30">
      <c r="A27" s="30" t="s">
        <v>115</v>
      </c>
      <c r="B27" s="7"/>
      <c r="C27" s="27"/>
      <c r="D27" s="48"/>
      <c r="E27" s="23"/>
      <c r="F27" s="29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30" s="53" customFormat="1">
      <c r="A28" s="30" t="s">
        <v>246</v>
      </c>
      <c r="B28" s="32" t="s">
        <v>25</v>
      </c>
      <c r="C28" s="33" t="s">
        <v>118</v>
      </c>
      <c r="D28" s="49">
        <v>1650</v>
      </c>
      <c r="E28" s="50">
        <f>F28/1.23</f>
        <v>1991.0569105691056</v>
      </c>
      <c r="F28" s="51">
        <v>2449</v>
      </c>
      <c r="G28" s="52" t="s">
        <v>2</v>
      </c>
      <c r="H28" s="52" t="s">
        <v>2</v>
      </c>
      <c r="I28" s="52" t="s">
        <v>2</v>
      </c>
      <c r="J28" s="52" t="s">
        <v>2</v>
      </c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 t="s">
        <v>2</v>
      </c>
      <c r="AB28" s="52" t="s">
        <v>2</v>
      </c>
      <c r="AC28" s="52" t="s">
        <v>2</v>
      </c>
      <c r="AD28" s="52" t="s">
        <v>2</v>
      </c>
    </row>
    <row r="29" spans="1:30">
      <c r="A29" s="30" t="s">
        <v>247</v>
      </c>
      <c r="B29" s="32" t="s">
        <v>26</v>
      </c>
      <c r="C29" s="33" t="s">
        <v>119</v>
      </c>
      <c r="D29" s="49">
        <v>1650</v>
      </c>
      <c r="E29" s="50">
        <f>F29/1.23</f>
        <v>1991.0569105691056</v>
      </c>
      <c r="F29" s="51">
        <v>2449</v>
      </c>
      <c r="G29" s="10" t="s">
        <v>2</v>
      </c>
      <c r="H29" s="10" t="s">
        <v>2</v>
      </c>
      <c r="I29" s="10" t="s">
        <v>2</v>
      </c>
      <c r="J29" s="10" t="s">
        <v>2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 t="s">
        <v>2</v>
      </c>
      <c r="AB29" s="10" t="s">
        <v>2</v>
      </c>
      <c r="AC29" s="10" t="s">
        <v>2</v>
      </c>
      <c r="AD29" s="10" t="s">
        <v>2</v>
      </c>
    </row>
    <row r="30" spans="1:30" ht="6.75" customHeight="1">
      <c r="A30" s="30"/>
      <c r="B30" s="32"/>
      <c r="C30" s="33"/>
      <c r="D30" s="49"/>
      <c r="E30" s="54"/>
      <c r="F30" s="51"/>
      <c r="K30" s="10"/>
      <c r="L30" s="37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</row>
    <row r="31" spans="1:30">
      <c r="A31" s="30" t="s">
        <v>117</v>
      </c>
      <c r="B31" s="32" t="s">
        <v>27</v>
      </c>
      <c r="C31" s="33" t="s">
        <v>120</v>
      </c>
      <c r="D31" s="49">
        <v>1650</v>
      </c>
      <c r="E31" s="50">
        <f>F31/1.23</f>
        <v>1991.0569105691056</v>
      </c>
      <c r="F31" s="51">
        <v>2449</v>
      </c>
      <c r="G31" s="10" t="s">
        <v>2</v>
      </c>
      <c r="H31" s="10" t="s">
        <v>2</v>
      </c>
      <c r="I31" s="10" t="s">
        <v>2</v>
      </c>
      <c r="J31" s="10" t="s">
        <v>2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 t="s">
        <v>2</v>
      </c>
      <c r="AB31" s="10" t="s">
        <v>2</v>
      </c>
      <c r="AC31" s="10" t="s">
        <v>2</v>
      </c>
      <c r="AD31" s="10" t="s">
        <v>2</v>
      </c>
    </row>
    <row r="32" spans="1:30">
      <c r="A32" s="30" t="s">
        <v>116</v>
      </c>
      <c r="B32" s="32" t="s">
        <v>28</v>
      </c>
      <c r="C32" s="33" t="s">
        <v>121</v>
      </c>
      <c r="D32" s="49">
        <v>1650</v>
      </c>
      <c r="E32" s="50">
        <f>F32/1.23</f>
        <v>1991.0569105691056</v>
      </c>
      <c r="F32" s="51">
        <v>2449</v>
      </c>
      <c r="G32" s="10" t="s">
        <v>2</v>
      </c>
      <c r="H32" s="10" t="s">
        <v>2</v>
      </c>
      <c r="I32" s="10" t="s">
        <v>2</v>
      </c>
      <c r="J32" s="10" t="s">
        <v>2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 t="s">
        <v>2</v>
      </c>
      <c r="AB32" s="10" t="s">
        <v>2</v>
      </c>
      <c r="AC32" s="10" t="s">
        <v>2</v>
      </c>
      <c r="AD32" s="10" t="s">
        <v>2</v>
      </c>
    </row>
    <row r="33" spans="1:30" ht="6.75" customHeight="1">
      <c r="A33" s="30"/>
      <c r="B33" s="32"/>
      <c r="C33" s="38"/>
      <c r="D33" s="55"/>
      <c r="E33" s="54"/>
      <c r="F33" s="51"/>
      <c r="K33" s="10"/>
      <c r="L33" s="56"/>
      <c r="M33" s="57"/>
      <c r="N33" s="57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30">
      <c r="A34" s="30" t="s">
        <v>108</v>
      </c>
      <c r="B34" s="32" t="s">
        <v>21</v>
      </c>
      <c r="C34" s="33" t="s">
        <v>103</v>
      </c>
      <c r="D34" s="49">
        <v>710</v>
      </c>
      <c r="E34" s="50">
        <f>F34/1.23</f>
        <v>852.84552845528458</v>
      </c>
      <c r="F34" s="51">
        <v>1049</v>
      </c>
      <c r="G34" s="10" t="s">
        <v>8</v>
      </c>
      <c r="H34" s="10" t="s">
        <v>8</v>
      </c>
      <c r="I34" s="10" t="s">
        <v>2</v>
      </c>
      <c r="J34" s="10" t="s">
        <v>8</v>
      </c>
      <c r="K34" s="10"/>
      <c r="L34" s="57"/>
      <c r="M34" s="57"/>
      <c r="N34" s="10" t="s">
        <v>2</v>
      </c>
      <c r="O34" s="10"/>
      <c r="P34" s="10"/>
      <c r="Q34" s="10"/>
      <c r="R34" s="10"/>
      <c r="S34" s="10"/>
      <c r="T34" s="10"/>
      <c r="U34" s="10"/>
      <c r="V34" s="10"/>
      <c r="W34" s="10" t="s">
        <v>2</v>
      </c>
      <c r="X34" s="10"/>
      <c r="Y34" s="10"/>
      <c r="Z34" s="10"/>
      <c r="AA34" s="10"/>
      <c r="AB34" s="10"/>
      <c r="AC34" s="10"/>
      <c r="AD34" s="10"/>
    </row>
    <row r="35" spans="1:30">
      <c r="A35" s="20"/>
      <c r="B35" s="7"/>
      <c r="C35" s="27"/>
      <c r="D35" s="47"/>
      <c r="E35" s="23"/>
      <c r="F35" s="24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</row>
    <row r="36" spans="1:30">
      <c r="A36" s="42" t="s">
        <v>250</v>
      </c>
      <c r="B36" s="7"/>
      <c r="C36" s="27"/>
      <c r="D36" s="44"/>
      <c r="E36" s="23"/>
      <c r="F36" s="29"/>
      <c r="K36" s="10"/>
      <c r="L36" s="10"/>
      <c r="M36" s="10"/>
      <c r="X36" s="10"/>
      <c r="Y36" s="10"/>
      <c r="Z36" s="10"/>
      <c r="AA36" s="10"/>
    </row>
    <row r="37" spans="1:30">
      <c r="A37" s="30" t="s">
        <v>122</v>
      </c>
      <c r="B37" s="32" t="s">
        <v>29</v>
      </c>
      <c r="C37" s="33" t="s">
        <v>124</v>
      </c>
      <c r="D37" s="34">
        <v>810</v>
      </c>
      <c r="E37" s="35">
        <f>F37/1.23</f>
        <v>974.79674796747963</v>
      </c>
      <c r="F37" s="36">
        <v>1199</v>
      </c>
      <c r="G37" s="10" t="s">
        <v>2</v>
      </c>
      <c r="H37" s="10" t="s">
        <v>8</v>
      </c>
      <c r="I37" s="10" t="s">
        <v>8</v>
      </c>
      <c r="J37" s="10" t="s">
        <v>2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 t="s">
        <v>2</v>
      </c>
      <c r="AB37" s="10" t="s">
        <v>2</v>
      </c>
      <c r="AC37" s="10" t="s">
        <v>2</v>
      </c>
      <c r="AD37" s="10" t="s">
        <v>2</v>
      </c>
    </row>
    <row r="38" spans="1:30">
      <c r="A38" s="30" t="s">
        <v>123</v>
      </c>
      <c r="B38" s="32" t="s">
        <v>30</v>
      </c>
      <c r="C38" s="33" t="s">
        <v>125</v>
      </c>
      <c r="D38" s="34">
        <v>810</v>
      </c>
      <c r="E38" s="35">
        <f>F38/1.23</f>
        <v>974.79674796747963</v>
      </c>
      <c r="F38" s="36">
        <v>1199</v>
      </c>
      <c r="G38" s="10" t="s">
        <v>2</v>
      </c>
      <c r="H38" s="10" t="s">
        <v>8</v>
      </c>
      <c r="I38" s="10" t="s">
        <v>8</v>
      </c>
      <c r="J38" s="10" t="s">
        <v>2</v>
      </c>
      <c r="K38" s="10"/>
      <c r="L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 t="s">
        <v>2</v>
      </c>
      <c r="AB38" s="10" t="s">
        <v>2</v>
      </c>
      <c r="AC38" s="10" t="s">
        <v>2</v>
      </c>
      <c r="AD38" s="10" t="s">
        <v>2</v>
      </c>
    </row>
    <row r="39" spans="1:30">
      <c r="A39" s="20"/>
      <c r="B39" s="7"/>
      <c r="C39" s="27"/>
      <c r="D39" s="44"/>
      <c r="E39" s="23"/>
      <c r="F39" s="29"/>
      <c r="K39" s="10"/>
      <c r="L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30" ht="18" customHeight="1">
      <c r="A40" s="111" t="s">
        <v>248</v>
      </c>
      <c r="B40" s="58"/>
      <c r="C40" s="59"/>
      <c r="D40" s="44"/>
      <c r="K40" s="10"/>
      <c r="L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30" ht="18" customHeight="1">
      <c r="A41" s="60" t="s">
        <v>126</v>
      </c>
      <c r="B41" s="58"/>
      <c r="C41" s="59"/>
      <c r="D41" s="44"/>
      <c r="K41" s="10"/>
      <c r="L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</row>
    <row r="42" spans="1:30">
      <c r="A42" s="30" t="s">
        <v>127</v>
      </c>
      <c r="B42" s="32" t="s">
        <v>31</v>
      </c>
      <c r="C42" s="33" t="s">
        <v>129</v>
      </c>
      <c r="D42" s="34">
        <v>1720</v>
      </c>
      <c r="E42" s="35">
        <f>F42/1.23</f>
        <v>2072.3577235772359</v>
      </c>
      <c r="F42" s="36">
        <v>2549</v>
      </c>
      <c r="G42" s="10" t="s">
        <v>2</v>
      </c>
      <c r="H42" s="10" t="s">
        <v>8</v>
      </c>
      <c r="I42" s="10" t="s">
        <v>8</v>
      </c>
      <c r="J42" s="10" t="s">
        <v>8</v>
      </c>
      <c r="K42" s="10"/>
      <c r="L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 t="s">
        <v>14</v>
      </c>
      <c r="AC42" s="10" t="s">
        <v>16</v>
      </c>
      <c r="AD42" s="10" t="s">
        <v>16</v>
      </c>
    </row>
    <row r="43" spans="1:30">
      <c r="A43" s="30" t="s">
        <v>128</v>
      </c>
      <c r="B43" s="32" t="s">
        <v>32</v>
      </c>
      <c r="C43" s="33" t="s">
        <v>130</v>
      </c>
      <c r="D43" s="34">
        <v>1720</v>
      </c>
      <c r="E43" s="35">
        <f>F43/1.23</f>
        <v>2072.3577235772359</v>
      </c>
      <c r="F43" s="36">
        <v>2549</v>
      </c>
      <c r="G43" s="10" t="s">
        <v>2</v>
      </c>
      <c r="H43" s="10" t="s">
        <v>8</v>
      </c>
      <c r="I43" s="10" t="s">
        <v>8</v>
      </c>
      <c r="J43" s="10" t="s">
        <v>8</v>
      </c>
      <c r="K43" s="10"/>
      <c r="L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 t="s">
        <v>14</v>
      </c>
      <c r="AC43" s="10" t="s">
        <v>16</v>
      </c>
      <c r="AD43" s="10" t="s">
        <v>16</v>
      </c>
    </row>
    <row r="44" spans="1:30">
      <c r="D44" s="47"/>
      <c r="F44" s="61"/>
      <c r="K44" s="10"/>
      <c r="L44" s="10"/>
      <c r="O44" s="10"/>
      <c r="P44" s="37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30" ht="20.399999999999999">
      <c r="A45" s="111" t="s">
        <v>249</v>
      </c>
      <c r="B45" s="58"/>
      <c r="C45" s="59"/>
      <c r="D45" s="62"/>
      <c r="E45" s="63"/>
      <c r="F45" s="63"/>
      <c r="K45" s="10"/>
      <c r="L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30">
      <c r="A46" s="60" t="s">
        <v>131</v>
      </c>
      <c r="B46" s="58"/>
      <c r="C46" s="59"/>
      <c r="D46" s="62"/>
      <c r="E46" s="63"/>
      <c r="F46" s="63"/>
      <c r="K46" s="10"/>
      <c r="L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</row>
    <row r="47" spans="1:30">
      <c r="A47" s="30" t="s">
        <v>132</v>
      </c>
      <c r="B47" s="32" t="s">
        <v>33</v>
      </c>
      <c r="C47" s="33" t="s">
        <v>134</v>
      </c>
      <c r="D47" s="34">
        <v>2095</v>
      </c>
      <c r="E47" s="35">
        <f>F47/1.23</f>
        <v>2519.5121951219512</v>
      </c>
      <c r="F47" s="36">
        <v>3099</v>
      </c>
      <c r="G47" s="10" t="s">
        <v>2</v>
      </c>
      <c r="H47" s="10" t="s">
        <v>8</v>
      </c>
      <c r="I47" s="10" t="s">
        <v>8</v>
      </c>
      <c r="J47" s="10" t="s">
        <v>8</v>
      </c>
      <c r="K47" s="10"/>
      <c r="L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 t="s">
        <v>15</v>
      </c>
      <c r="AC47" s="10" t="s">
        <v>14</v>
      </c>
      <c r="AD47" s="10" t="s">
        <v>16</v>
      </c>
    </row>
    <row r="48" spans="1:30">
      <c r="A48" s="30" t="s">
        <v>133</v>
      </c>
      <c r="B48" s="32" t="s">
        <v>34</v>
      </c>
      <c r="C48" s="33" t="s">
        <v>135</v>
      </c>
      <c r="D48" s="34">
        <v>2095</v>
      </c>
      <c r="E48" s="35">
        <f>F48/1.23</f>
        <v>2519.5121951219512</v>
      </c>
      <c r="F48" s="36">
        <v>3099</v>
      </c>
      <c r="G48" s="10" t="s">
        <v>2</v>
      </c>
      <c r="H48" s="10" t="s">
        <v>8</v>
      </c>
      <c r="I48" s="10" t="s">
        <v>8</v>
      </c>
      <c r="J48" s="10" t="s">
        <v>8</v>
      </c>
      <c r="K48" s="10"/>
      <c r="L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 t="s">
        <v>15</v>
      </c>
      <c r="AC48" s="10" t="s">
        <v>14</v>
      </c>
      <c r="AD48" s="10" t="s">
        <v>16</v>
      </c>
    </row>
    <row r="49" spans="1:30" ht="17.25" customHeight="1">
      <c r="A49" s="64"/>
      <c r="B49" s="7"/>
      <c r="C49" s="27"/>
      <c r="D49" s="44"/>
      <c r="E49" s="23"/>
      <c r="F49" s="29"/>
      <c r="K49" s="10"/>
      <c r="L49" s="37"/>
      <c r="O49" s="10"/>
      <c r="P49" s="37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30" ht="17.25" customHeight="1">
      <c r="A50" s="111" t="s">
        <v>251</v>
      </c>
      <c r="B50" s="58"/>
      <c r="C50" s="59"/>
      <c r="D50" s="44"/>
      <c r="E50" s="63"/>
      <c r="F50" s="63"/>
      <c r="K50" s="10"/>
      <c r="L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30" ht="17.25" customHeight="1">
      <c r="A51" s="60" t="s">
        <v>131</v>
      </c>
      <c r="B51" s="58"/>
      <c r="C51" s="59"/>
      <c r="D51" s="44"/>
      <c r="E51" s="63"/>
      <c r="F51" s="63"/>
      <c r="K51" s="10"/>
      <c r="L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</row>
    <row r="52" spans="1:30">
      <c r="A52" s="108" t="s">
        <v>253</v>
      </c>
      <c r="B52" s="141" t="s">
        <v>35</v>
      </c>
      <c r="C52" s="143" t="s">
        <v>136</v>
      </c>
      <c r="D52" s="142">
        <v>775</v>
      </c>
      <c r="E52" s="139">
        <f>F52/1.23</f>
        <v>934.14634146341461</v>
      </c>
      <c r="F52" s="138">
        <v>1149</v>
      </c>
      <c r="G52" s="136" t="s">
        <v>2</v>
      </c>
      <c r="H52" s="136" t="s">
        <v>8</v>
      </c>
      <c r="I52" s="136" t="s">
        <v>8</v>
      </c>
      <c r="J52" s="136" t="s">
        <v>8</v>
      </c>
      <c r="K52" s="10"/>
      <c r="L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 t="s">
        <v>2</v>
      </c>
      <c r="AB52" s="10" t="s">
        <v>2</v>
      </c>
      <c r="AC52" s="10" t="s">
        <v>2</v>
      </c>
      <c r="AD52" s="10" t="s">
        <v>2</v>
      </c>
    </row>
    <row r="53" spans="1:30">
      <c r="A53" s="67" t="s">
        <v>252</v>
      </c>
      <c r="B53" s="141"/>
      <c r="C53" s="143"/>
      <c r="D53" s="142"/>
      <c r="E53" s="139"/>
      <c r="F53" s="138"/>
      <c r="G53" s="136"/>
      <c r="H53" s="136"/>
      <c r="I53" s="136"/>
      <c r="J53" s="136"/>
      <c r="K53" s="10"/>
      <c r="L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</row>
    <row r="54" spans="1:30">
      <c r="A54" s="108" t="s">
        <v>254</v>
      </c>
      <c r="B54" s="141" t="s">
        <v>36</v>
      </c>
      <c r="C54" s="143" t="s">
        <v>137</v>
      </c>
      <c r="D54" s="142">
        <v>1650</v>
      </c>
      <c r="E54" s="139">
        <f>F54/1.23</f>
        <v>1991.0569105691056</v>
      </c>
      <c r="F54" s="138">
        <v>2449</v>
      </c>
      <c r="G54" s="136" t="s">
        <v>2</v>
      </c>
      <c r="H54" s="136" t="s">
        <v>8</v>
      </c>
      <c r="I54" s="136" t="s">
        <v>8</v>
      </c>
      <c r="J54" s="136" t="s">
        <v>8</v>
      </c>
      <c r="K54" s="10"/>
      <c r="L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B54" s="10" t="s">
        <v>14</v>
      </c>
      <c r="AC54" s="10" t="s">
        <v>16</v>
      </c>
      <c r="AD54" s="10" t="s">
        <v>16</v>
      </c>
    </row>
    <row r="55" spans="1:30">
      <c r="A55" s="67" t="s">
        <v>99</v>
      </c>
      <c r="B55" s="141"/>
      <c r="C55" s="143"/>
      <c r="D55" s="142"/>
      <c r="E55" s="139"/>
      <c r="F55" s="138"/>
      <c r="G55" s="136"/>
      <c r="H55" s="136"/>
      <c r="I55" s="136"/>
      <c r="J55" s="136"/>
      <c r="K55" s="10"/>
      <c r="L55" s="10"/>
      <c r="M55" s="68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</row>
    <row r="56" spans="1:30">
      <c r="A56" s="108" t="s">
        <v>255</v>
      </c>
      <c r="B56" s="141" t="s">
        <v>37</v>
      </c>
      <c r="C56" s="143" t="s">
        <v>138</v>
      </c>
      <c r="D56" s="144">
        <v>1980</v>
      </c>
      <c r="E56" s="145">
        <f>F56/1.23</f>
        <v>2397.560975609756</v>
      </c>
      <c r="F56" s="140">
        <v>2949</v>
      </c>
      <c r="G56" s="136" t="s">
        <v>2</v>
      </c>
      <c r="H56" s="136" t="s">
        <v>8</v>
      </c>
      <c r="I56" s="136" t="s">
        <v>8</v>
      </c>
      <c r="J56" s="136" t="s">
        <v>8</v>
      </c>
      <c r="K56" s="10"/>
      <c r="L56" s="10"/>
      <c r="M56" s="68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 t="s">
        <v>15</v>
      </c>
      <c r="AC56" s="10" t="s">
        <v>14</v>
      </c>
      <c r="AD56" s="10" t="s">
        <v>16</v>
      </c>
    </row>
    <row r="57" spans="1:30">
      <c r="A57" s="67" t="s">
        <v>99</v>
      </c>
      <c r="B57" s="141"/>
      <c r="C57" s="143"/>
      <c r="D57" s="144"/>
      <c r="E57" s="145"/>
      <c r="F57" s="140"/>
      <c r="G57" s="136"/>
      <c r="H57" s="136"/>
      <c r="I57" s="136"/>
      <c r="J57" s="136"/>
      <c r="K57" s="10"/>
      <c r="L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</row>
    <row r="58" spans="1:30">
      <c r="D58" s="44"/>
      <c r="K58" s="10"/>
      <c r="L58" s="10"/>
      <c r="M58" s="68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</row>
    <row r="59" spans="1:30" ht="23.1" customHeight="1">
      <c r="A59" s="111" t="s">
        <v>83</v>
      </c>
      <c r="B59" s="58"/>
      <c r="C59" s="59"/>
      <c r="D59" s="44"/>
      <c r="E59" s="71"/>
      <c r="F59" s="71"/>
      <c r="K59" s="10"/>
      <c r="L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</row>
    <row r="60" spans="1:30">
      <c r="A60" s="30" t="s">
        <v>139</v>
      </c>
      <c r="B60" s="32" t="s">
        <v>38</v>
      </c>
      <c r="C60" s="33" t="s">
        <v>142</v>
      </c>
      <c r="D60" s="34">
        <v>945</v>
      </c>
      <c r="E60" s="72">
        <f t="shared" ref="E60:E64" si="0">F60/1.23</f>
        <v>1137.3983739837399</v>
      </c>
      <c r="F60" s="73">
        <v>1399</v>
      </c>
      <c r="G60" s="10" t="s">
        <v>8</v>
      </c>
      <c r="H60" s="10" t="s">
        <v>8</v>
      </c>
      <c r="I60" s="10" t="s">
        <v>2</v>
      </c>
      <c r="J60" s="10" t="s">
        <v>8</v>
      </c>
      <c r="K60" s="10"/>
      <c r="L60" s="10"/>
      <c r="M60" s="10" t="s">
        <v>16</v>
      </c>
      <c r="N60" s="10" t="s">
        <v>16</v>
      </c>
      <c r="O60" s="10"/>
      <c r="P60" s="10" t="s">
        <v>14</v>
      </c>
      <c r="Q60" s="10" t="s">
        <v>15</v>
      </c>
      <c r="R60" s="10" t="s">
        <v>14</v>
      </c>
      <c r="S60" s="10" t="s">
        <v>15</v>
      </c>
      <c r="T60" s="10"/>
      <c r="U60" s="10" t="s">
        <v>16</v>
      </c>
      <c r="V60" s="10" t="s">
        <v>14</v>
      </c>
      <c r="W60" s="10" t="s">
        <v>16</v>
      </c>
      <c r="X60" s="10" t="s">
        <v>14</v>
      </c>
      <c r="Y60" s="10" t="s">
        <v>15</v>
      </c>
      <c r="Z60" s="10"/>
      <c r="AA60" s="10"/>
    </row>
    <row r="61" spans="1:30">
      <c r="A61" s="30" t="s">
        <v>140</v>
      </c>
      <c r="B61" s="32" t="s">
        <v>39</v>
      </c>
      <c r="C61" s="33" t="s">
        <v>143</v>
      </c>
      <c r="D61" s="34">
        <v>1525</v>
      </c>
      <c r="E61" s="72">
        <f t="shared" si="0"/>
        <v>1869.1056910569107</v>
      </c>
      <c r="F61" s="73">
        <v>2299</v>
      </c>
      <c r="G61" s="10" t="s">
        <v>8</v>
      </c>
      <c r="H61" s="10" t="s">
        <v>8</v>
      </c>
      <c r="I61" s="10" t="s">
        <v>2</v>
      </c>
      <c r="J61" s="10" t="s">
        <v>8</v>
      </c>
      <c r="K61" s="10"/>
      <c r="L61" s="10"/>
      <c r="M61" s="10" t="s">
        <v>16</v>
      </c>
      <c r="N61" s="10" t="s">
        <v>16</v>
      </c>
      <c r="O61" s="10"/>
      <c r="P61" s="10" t="s">
        <v>16</v>
      </c>
      <c r="Q61" s="10" t="s">
        <v>14</v>
      </c>
      <c r="R61" s="10" t="s">
        <v>16</v>
      </c>
      <c r="S61" s="10" t="s">
        <v>14</v>
      </c>
      <c r="T61" s="10"/>
      <c r="U61" s="10" t="s">
        <v>16</v>
      </c>
      <c r="V61" s="10" t="s">
        <v>16</v>
      </c>
      <c r="W61" s="10" t="s">
        <v>16</v>
      </c>
      <c r="X61" s="10" t="s">
        <v>16</v>
      </c>
      <c r="Y61" s="10" t="s">
        <v>14</v>
      </c>
      <c r="Z61" s="10"/>
      <c r="AA61" s="10"/>
    </row>
    <row r="62" spans="1:30">
      <c r="A62" s="30" t="s">
        <v>141</v>
      </c>
      <c r="B62" s="32" t="s">
        <v>40</v>
      </c>
      <c r="C62" s="33" t="s">
        <v>144</v>
      </c>
      <c r="D62" s="34">
        <v>2940</v>
      </c>
      <c r="E62" s="35">
        <f t="shared" si="0"/>
        <v>3576.4227642276423</v>
      </c>
      <c r="F62" s="36">
        <v>4399</v>
      </c>
      <c r="G62" s="10" t="s">
        <v>8</v>
      </c>
      <c r="H62" s="10" t="s">
        <v>8</v>
      </c>
      <c r="I62" s="10" t="s">
        <v>2</v>
      </c>
      <c r="J62" s="10" t="s">
        <v>8</v>
      </c>
      <c r="K62" s="10"/>
      <c r="L62" s="10"/>
      <c r="M62" s="10" t="s">
        <v>16</v>
      </c>
      <c r="N62" s="10" t="s">
        <v>16</v>
      </c>
      <c r="O62" s="10"/>
      <c r="P62" s="10" t="s">
        <v>16</v>
      </c>
      <c r="Q62" s="10" t="s">
        <v>16</v>
      </c>
      <c r="R62" s="10" t="s">
        <v>16</v>
      </c>
      <c r="S62" s="10" t="s">
        <v>16</v>
      </c>
      <c r="T62" s="10"/>
      <c r="U62" s="10" t="s">
        <v>16</v>
      </c>
      <c r="V62" s="10" t="s">
        <v>16</v>
      </c>
      <c r="W62" s="10" t="s">
        <v>16</v>
      </c>
      <c r="X62" s="10" t="s">
        <v>16</v>
      </c>
      <c r="Y62" s="10" t="s">
        <v>16</v>
      </c>
      <c r="Z62" s="10"/>
      <c r="AA62" s="10"/>
    </row>
    <row r="63" spans="1:30">
      <c r="A63" s="65" t="s">
        <v>256</v>
      </c>
      <c r="B63" s="35" t="s">
        <v>145</v>
      </c>
      <c r="C63" s="33" t="s">
        <v>146</v>
      </c>
      <c r="D63" s="34">
        <v>300</v>
      </c>
      <c r="E63" s="35">
        <f t="shared" si="0"/>
        <v>365.04065040650408</v>
      </c>
      <c r="F63" s="36">
        <v>449</v>
      </c>
      <c r="G63" s="10" t="s">
        <v>8</v>
      </c>
      <c r="H63" s="10" t="s">
        <v>8</v>
      </c>
      <c r="I63" s="10" t="s">
        <v>8</v>
      </c>
      <c r="J63" s="10" t="s">
        <v>2</v>
      </c>
      <c r="K63" s="10"/>
      <c r="L63" s="37"/>
      <c r="Z63" s="10"/>
      <c r="AA63" s="10"/>
      <c r="AB63" s="10" t="s">
        <v>2</v>
      </c>
      <c r="AC63" s="10" t="s">
        <v>2</v>
      </c>
      <c r="AD63" s="10" t="s">
        <v>2</v>
      </c>
    </row>
    <row r="64" spans="1:30">
      <c r="A64" s="65" t="s">
        <v>257</v>
      </c>
      <c r="B64" s="35" t="s">
        <v>259</v>
      </c>
      <c r="C64" s="33" t="s">
        <v>258</v>
      </c>
      <c r="D64" s="34">
        <v>137</v>
      </c>
      <c r="E64" s="35">
        <f t="shared" si="0"/>
        <v>162.60162601626016</v>
      </c>
      <c r="F64" s="36">
        <v>200</v>
      </c>
      <c r="G64" s="10"/>
      <c r="H64" s="10"/>
      <c r="I64" s="10"/>
      <c r="J64" s="10"/>
      <c r="K64" s="10"/>
      <c r="L64" s="37"/>
      <c r="Z64" s="10"/>
      <c r="AA64" s="10"/>
      <c r="AB64" s="10" t="s">
        <v>2</v>
      </c>
      <c r="AC64" s="10" t="s">
        <v>2</v>
      </c>
      <c r="AD64" s="10" t="s">
        <v>2</v>
      </c>
    </row>
    <row r="65" spans="1:30">
      <c r="A65" s="64"/>
      <c r="B65" s="7"/>
      <c r="C65" s="27"/>
      <c r="D65" s="44"/>
      <c r="E65" s="23"/>
      <c r="F65" s="29"/>
      <c r="K65" s="57"/>
      <c r="L65" s="37"/>
      <c r="O65" s="57"/>
      <c r="P65" s="37"/>
      <c r="Q65" s="10"/>
      <c r="R65" s="10"/>
      <c r="S65" s="10"/>
      <c r="T65" s="57"/>
      <c r="U65" s="10"/>
      <c r="V65" s="10"/>
      <c r="W65" s="10"/>
      <c r="X65" s="10"/>
      <c r="Y65" s="57"/>
      <c r="Z65" s="57"/>
      <c r="AA65" s="57"/>
    </row>
    <row r="66" spans="1:30" ht="17.399999999999999">
      <c r="A66" s="111" t="s">
        <v>147</v>
      </c>
      <c r="B66" s="58"/>
      <c r="C66" s="59"/>
      <c r="D66" s="44"/>
      <c r="F66" s="61"/>
      <c r="K66" s="57"/>
      <c r="L66" s="37"/>
      <c r="O66" s="57"/>
      <c r="P66" s="37"/>
      <c r="Q66" s="10"/>
      <c r="R66" s="10"/>
      <c r="S66" s="10"/>
      <c r="T66" s="57"/>
      <c r="U66" s="10"/>
      <c r="V66" s="10"/>
      <c r="W66" s="10"/>
      <c r="X66" s="10"/>
      <c r="Y66" s="57"/>
      <c r="Z66" s="57"/>
      <c r="AA66" s="57"/>
    </row>
    <row r="67" spans="1:30">
      <c r="A67" s="65" t="s">
        <v>236</v>
      </c>
      <c r="B67" s="32" t="s">
        <v>41</v>
      </c>
      <c r="C67" s="33" t="s">
        <v>148</v>
      </c>
      <c r="D67" s="34">
        <v>540</v>
      </c>
      <c r="E67" s="35">
        <f t="shared" ref="E67:E73" si="1">F67/1.23</f>
        <v>682.11382113821139</v>
      </c>
      <c r="F67" s="36">
        <v>839</v>
      </c>
      <c r="G67" s="10" t="s">
        <v>2</v>
      </c>
      <c r="H67" s="10" t="s">
        <v>2</v>
      </c>
      <c r="I67" s="10" t="s">
        <v>2</v>
      </c>
      <c r="J67" s="10" t="s">
        <v>2</v>
      </c>
      <c r="K67" s="57"/>
      <c r="L67" s="37"/>
      <c r="O67" s="57"/>
      <c r="P67" s="37"/>
      <c r="Q67" s="10"/>
      <c r="R67" s="10"/>
      <c r="S67" s="10"/>
      <c r="T67" s="57"/>
      <c r="U67" s="10"/>
      <c r="V67" s="10"/>
      <c r="W67" s="10"/>
      <c r="X67" s="10"/>
      <c r="Y67" s="57"/>
      <c r="Z67" s="57"/>
      <c r="AA67" s="57"/>
    </row>
    <row r="68" spans="1:30">
      <c r="A68" s="30" t="s">
        <v>155</v>
      </c>
      <c r="B68" s="32" t="s">
        <v>42</v>
      </c>
      <c r="C68" s="33" t="s">
        <v>149</v>
      </c>
      <c r="D68" s="34">
        <v>275</v>
      </c>
      <c r="E68" s="35">
        <f t="shared" si="1"/>
        <v>341.46341463414637</v>
      </c>
      <c r="F68" s="36">
        <v>420</v>
      </c>
      <c r="G68" s="10" t="s">
        <v>2</v>
      </c>
      <c r="H68" s="10" t="s">
        <v>8</v>
      </c>
      <c r="I68" s="10" t="s">
        <v>8</v>
      </c>
      <c r="J68" s="10" t="s">
        <v>8</v>
      </c>
      <c r="K68" s="57"/>
      <c r="L68" s="10"/>
      <c r="O68" s="57"/>
      <c r="P68" s="10"/>
      <c r="Q68" s="10"/>
      <c r="R68" s="10"/>
      <c r="S68" s="10"/>
      <c r="T68" s="57"/>
      <c r="U68" s="10"/>
      <c r="V68" s="10"/>
      <c r="W68" s="10"/>
      <c r="X68" s="10"/>
      <c r="Y68" s="57"/>
      <c r="Z68" s="57"/>
      <c r="AA68" s="57"/>
      <c r="AB68" s="10"/>
      <c r="AC68" s="10"/>
      <c r="AD68" s="10"/>
    </row>
    <row r="69" spans="1:30">
      <c r="A69" s="30" t="s">
        <v>156</v>
      </c>
      <c r="B69" s="74" t="s">
        <v>43</v>
      </c>
      <c r="C69" s="114" t="s">
        <v>150</v>
      </c>
      <c r="D69" s="34">
        <v>230</v>
      </c>
      <c r="E69" s="35">
        <f t="shared" si="1"/>
        <v>292.6829268292683</v>
      </c>
      <c r="F69" s="73">
        <v>360</v>
      </c>
      <c r="G69" s="10" t="s">
        <v>8</v>
      </c>
      <c r="H69" s="10" t="s">
        <v>8</v>
      </c>
      <c r="I69" s="10" t="s">
        <v>2</v>
      </c>
      <c r="J69" s="10" t="s">
        <v>8</v>
      </c>
      <c r="K69" s="10"/>
      <c r="L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1:30">
      <c r="A70" s="30" t="s">
        <v>157</v>
      </c>
      <c r="B70" s="74" t="s">
        <v>45</v>
      </c>
      <c r="C70" s="114" t="s">
        <v>151</v>
      </c>
      <c r="D70" s="34">
        <v>32</v>
      </c>
      <c r="E70" s="35">
        <f t="shared" si="1"/>
        <v>44.715447154471548</v>
      </c>
      <c r="F70" s="73">
        <v>55</v>
      </c>
      <c r="K70" s="10"/>
      <c r="L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1:30">
      <c r="A71" s="30" t="s">
        <v>158</v>
      </c>
      <c r="B71" s="74" t="s">
        <v>46</v>
      </c>
      <c r="C71" s="114" t="s">
        <v>152</v>
      </c>
      <c r="D71" s="34">
        <v>50</v>
      </c>
      <c r="E71" s="35">
        <f t="shared" si="1"/>
        <v>69.105691056910572</v>
      </c>
      <c r="F71" s="73">
        <v>85</v>
      </c>
      <c r="K71" s="10"/>
      <c r="L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1:30">
      <c r="A72" s="30" t="s">
        <v>159</v>
      </c>
      <c r="B72" s="74" t="s">
        <v>44</v>
      </c>
      <c r="C72" s="114" t="s">
        <v>153</v>
      </c>
      <c r="D72" s="34">
        <v>62</v>
      </c>
      <c r="E72" s="35">
        <f t="shared" si="1"/>
        <v>80.487804878048777</v>
      </c>
      <c r="F72" s="73">
        <v>99</v>
      </c>
      <c r="K72" s="10"/>
      <c r="L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1:30">
      <c r="A73" s="30" t="s">
        <v>160</v>
      </c>
      <c r="B73" s="75"/>
      <c r="C73" s="114" t="s">
        <v>154</v>
      </c>
      <c r="D73" s="34">
        <v>60</v>
      </c>
      <c r="E73" s="35">
        <f t="shared" si="1"/>
        <v>72.357723577235774</v>
      </c>
      <c r="F73" s="73">
        <v>89</v>
      </c>
      <c r="K73" s="10"/>
      <c r="L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1:30">
      <c r="D74" s="44"/>
      <c r="F74" s="61"/>
      <c r="K74" s="10"/>
      <c r="L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1:30" ht="17.399999999999999">
      <c r="A75" s="111" t="s">
        <v>161</v>
      </c>
      <c r="B75" s="76"/>
      <c r="C75" s="77"/>
      <c r="D75" s="44"/>
      <c r="E75" s="78"/>
      <c r="F75" s="24"/>
      <c r="K75" s="10"/>
      <c r="L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1:30">
      <c r="A76" s="127" t="s">
        <v>176</v>
      </c>
      <c r="B76" s="76"/>
      <c r="C76" s="77"/>
      <c r="D76" s="44"/>
      <c r="E76" s="78"/>
      <c r="F76" s="24"/>
      <c r="K76" s="10"/>
      <c r="L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1:30" ht="16.5" customHeight="1">
      <c r="A77" s="65" t="s">
        <v>162</v>
      </c>
      <c r="B77" s="35" t="s">
        <v>48</v>
      </c>
      <c r="C77" s="33" t="s">
        <v>163</v>
      </c>
      <c r="D77" s="34">
        <v>195</v>
      </c>
      <c r="E77" s="35">
        <f t="shared" ref="E77:E83" si="2">F77/1.23</f>
        <v>243.90243902439025</v>
      </c>
      <c r="F77" s="36">
        <v>300</v>
      </c>
      <c r="K77" s="10"/>
      <c r="L77" s="10"/>
      <c r="M77" s="10" t="s">
        <v>2</v>
      </c>
      <c r="N77" s="10" t="s">
        <v>2</v>
      </c>
      <c r="O77" s="10"/>
      <c r="P77" s="10"/>
      <c r="Q77" s="10"/>
      <c r="R77" s="10"/>
      <c r="S77" s="10"/>
      <c r="T77" s="10"/>
      <c r="U77" s="10" t="s">
        <v>2</v>
      </c>
      <c r="V77" s="10"/>
      <c r="W77" s="10" t="s">
        <v>2</v>
      </c>
      <c r="X77" s="10"/>
      <c r="Y77" s="10"/>
      <c r="Z77" s="10"/>
      <c r="AA77" s="10" t="s">
        <v>2</v>
      </c>
    </row>
    <row r="78" spans="1:30">
      <c r="A78" s="65" t="s">
        <v>164</v>
      </c>
      <c r="B78" s="35" t="s">
        <v>49</v>
      </c>
      <c r="C78" s="33" t="s">
        <v>166</v>
      </c>
      <c r="D78" s="34">
        <v>55</v>
      </c>
      <c r="E78" s="35">
        <f t="shared" si="2"/>
        <v>73.170731707317074</v>
      </c>
      <c r="F78" s="36">
        <v>90</v>
      </c>
      <c r="K78" s="10"/>
      <c r="L78" s="10"/>
      <c r="M78" s="10" t="s">
        <v>2</v>
      </c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1:30">
      <c r="A79" s="65" t="s">
        <v>165</v>
      </c>
      <c r="B79" s="35" t="s">
        <v>50</v>
      </c>
      <c r="C79" s="33" t="s">
        <v>167</v>
      </c>
      <c r="D79" s="34">
        <v>45</v>
      </c>
      <c r="E79" s="35">
        <f t="shared" si="2"/>
        <v>56.91056910569106</v>
      </c>
      <c r="F79" s="36">
        <v>70</v>
      </c>
      <c r="K79" s="10"/>
      <c r="L79" s="10"/>
      <c r="M79" s="10" t="s">
        <v>2</v>
      </c>
      <c r="N79" s="10" t="s">
        <v>2</v>
      </c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 t="s">
        <v>2</v>
      </c>
    </row>
    <row r="80" spans="1:30">
      <c r="A80" s="65" t="s">
        <v>169</v>
      </c>
      <c r="B80" s="32" t="s">
        <v>51</v>
      </c>
      <c r="C80" s="33" t="s">
        <v>168</v>
      </c>
      <c r="D80" s="34">
        <v>6.5</v>
      </c>
      <c r="E80" s="35">
        <f t="shared" si="2"/>
        <v>8.1300813008130088</v>
      </c>
      <c r="F80" s="36">
        <v>10</v>
      </c>
      <c r="K80" s="10"/>
      <c r="L80" s="10"/>
      <c r="M80" s="10" t="s">
        <v>2</v>
      </c>
      <c r="N80" s="10" t="s">
        <v>2</v>
      </c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1:30">
      <c r="A81" s="65" t="s">
        <v>170</v>
      </c>
      <c r="B81" s="32" t="s">
        <v>52</v>
      </c>
      <c r="C81" s="33" t="s">
        <v>171</v>
      </c>
      <c r="D81" s="34">
        <v>45</v>
      </c>
      <c r="E81" s="35">
        <f t="shared" si="2"/>
        <v>80.487804878048777</v>
      </c>
      <c r="F81" s="36">
        <v>99</v>
      </c>
      <c r="K81" s="10"/>
      <c r="L81" s="10"/>
      <c r="M81" s="10" t="s">
        <v>2</v>
      </c>
      <c r="N81" s="10" t="s">
        <v>2</v>
      </c>
      <c r="O81" s="10"/>
      <c r="P81" s="10"/>
      <c r="Q81" s="10"/>
      <c r="R81" s="10"/>
      <c r="S81" s="10"/>
      <c r="T81" s="10"/>
      <c r="U81" s="10" t="s">
        <v>2</v>
      </c>
      <c r="V81" s="10"/>
      <c r="W81" s="10" t="s">
        <v>2</v>
      </c>
      <c r="X81" s="10"/>
      <c r="Y81" s="10"/>
      <c r="Z81" s="10"/>
      <c r="AA81" s="10"/>
    </row>
    <row r="82" spans="1:30">
      <c r="A82" s="79" t="s">
        <v>174</v>
      </c>
      <c r="B82" s="32" t="s">
        <v>53</v>
      </c>
      <c r="C82" s="33" t="s">
        <v>172</v>
      </c>
      <c r="D82" s="34">
        <v>6.5</v>
      </c>
      <c r="E82" s="35">
        <f t="shared" si="2"/>
        <v>8.1300813008130088</v>
      </c>
      <c r="F82" s="36">
        <v>10</v>
      </c>
      <c r="K82" s="10"/>
      <c r="L82" s="10"/>
      <c r="M82" s="10" t="s">
        <v>2</v>
      </c>
      <c r="N82" s="10" t="s">
        <v>2</v>
      </c>
      <c r="O82" s="10"/>
      <c r="P82" s="10"/>
      <c r="Q82" s="10"/>
      <c r="R82" s="10"/>
      <c r="S82" s="10"/>
      <c r="T82" s="10"/>
      <c r="U82" s="10" t="s">
        <v>2</v>
      </c>
      <c r="V82" s="10"/>
      <c r="W82" s="10" t="s">
        <v>2</v>
      </c>
      <c r="X82" s="10"/>
      <c r="Y82" s="10"/>
      <c r="Z82" s="10"/>
      <c r="AA82" s="10"/>
    </row>
    <row r="83" spans="1:30">
      <c r="A83" s="79" t="s">
        <v>175</v>
      </c>
      <c r="B83" s="32" t="s">
        <v>54</v>
      </c>
      <c r="C83" s="33" t="s">
        <v>173</v>
      </c>
      <c r="D83" s="34">
        <v>6.5</v>
      </c>
      <c r="E83" s="35">
        <f t="shared" si="2"/>
        <v>8.1300813008130088</v>
      </c>
      <c r="F83" s="36">
        <v>10</v>
      </c>
      <c r="K83" s="10"/>
      <c r="L83" s="10"/>
      <c r="M83" s="10" t="s">
        <v>2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1:30">
      <c r="A84" s="80"/>
      <c r="B84" s="7"/>
      <c r="C84" s="27"/>
      <c r="D84" s="44"/>
      <c r="E84" s="78"/>
      <c r="F84" s="24"/>
      <c r="K84" s="10"/>
    </row>
    <row r="85" spans="1:30" ht="17.399999999999999">
      <c r="A85" s="128" t="s">
        <v>177</v>
      </c>
      <c r="B85" s="76"/>
      <c r="C85" s="77"/>
      <c r="D85" s="44"/>
      <c r="E85" s="78"/>
      <c r="F85" s="24"/>
      <c r="K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1:30">
      <c r="A86" s="83" t="s">
        <v>187</v>
      </c>
      <c r="B86" s="74" t="s">
        <v>56</v>
      </c>
      <c r="C86" s="33" t="s">
        <v>178</v>
      </c>
      <c r="D86" s="116">
        <v>55</v>
      </c>
      <c r="E86" s="35">
        <f t="shared" ref="E86:E94" si="3">F86/1.23</f>
        <v>65.040650406504071</v>
      </c>
      <c r="F86" s="73">
        <v>80</v>
      </c>
      <c r="K86" s="10"/>
      <c r="L86" s="10"/>
      <c r="M86" s="10" t="s">
        <v>2</v>
      </c>
      <c r="N86" s="10" t="s">
        <v>2</v>
      </c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1:30">
      <c r="A87" s="83" t="s">
        <v>188</v>
      </c>
      <c r="B87" s="74" t="s">
        <v>55</v>
      </c>
      <c r="C87" s="114" t="s">
        <v>179</v>
      </c>
      <c r="D87" s="116">
        <v>6.5</v>
      </c>
      <c r="E87" s="35">
        <f t="shared" si="3"/>
        <v>8.1300813008130088</v>
      </c>
      <c r="F87" s="36">
        <v>10</v>
      </c>
      <c r="K87" s="10"/>
      <c r="L87" s="10"/>
      <c r="M87" s="10" t="s">
        <v>2</v>
      </c>
      <c r="N87" s="10" t="s">
        <v>2</v>
      </c>
      <c r="O87" s="10"/>
      <c r="P87" s="10"/>
      <c r="Q87" s="10"/>
      <c r="R87" s="10"/>
      <c r="S87" s="10"/>
      <c r="T87" s="10"/>
      <c r="U87" s="10"/>
      <c r="V87" s="10"/>
      <c r="W87" s="10" t="s">
        <v>2</v>
      </c>
      <c r="X87" s="10"/>
      <c r="Y87" s="10"/>
      <c r="Z87" s="10"/>
      <c r="AA87" s="10"/>
    </row>
    <row r="88" spans="1:30">
      <c r="A88" s="83" t="s">
        <v>189</v>
      </c>
      <c r="B88" s="74" t="s">
        <v>57</v>
      </c>
      <c r="C88" s="114" t="s">
        <v>180</v>
      </c>
      <c r="D88" s="34">
        <v>6.5</v>
      </c>
      <c r="E88" s="35">
        <f t="shared" si="3"/>
        <v>8.1300813008130088</v>
      </c>
      <c r="F88" s="36">
        <v>10</v>
      </c>
      <c r="K88" s="10"/>
      <c r="L88" s="10"/>
      <c r="M88" s="10" t="s">
        <v>2</v>
      </c>
      <c r="N88" s="10" t="s">
        <v>2</v>
      </c>
      <c r="O88" s="10"/>
      <c r="P88" s="10"/>
      <c r="Q88" s="10"/>
      <c r="R88" s="10"/>
      <c r="S88" s="10"/>
      <c r="T88" s="10"/>
      <c r="U88" s="10"/>
      <c r="V88" s="10"/>
      <c r="W88" s="10" t="s">
        <v>2</v>
      </c>
      <c r="X88" s="10"/>
      <c r="Y88" s="10"/>
      <c r="Z88" s="10"/>
      <c r="AA88" s="10"/>
    </row>
    <row r="89" spans="1:30">
      <c r="A89" s="81" t="s">
        <v>190</v>
      </c>
      <c r="B89" s="74" t="s">
        <v>58</v>
      </c>
      <c r="C89" s="33" t="s">
        <v>181</v>
      </c>
      <c r="D89" s="34">
        <v>62</v>
      </c>
      <c r="E89" s="35">
        <f t="shared" si="3"/>
        <v>80.487804878048777</v>
      </c>
      <c r="F89" s="36">
        <v>99</v>
      </c>
      <c r="K89" s="10"/>
      <c r="L89" s="10"/>
      <c r="M89" s="10" t="s">
        <v>2</v>
      </c>
      <c r="N89" s="10" t="s">
        <v>2</v>
      </c>
      <c r="O89" s="10"/>
      <c r="P89" s="10"/>
      <c r="Q89" s="10"/>
      <c r="R89" s="10"/>
      <c r="S89" s="10"/>
      <c r="T89" s="10"/>
      <c r="U89" s="10"/>
      <c r="V89" s="10"/>
      <c r="W89" s="10" t="s">
        <v>2</v>
      </c>
      <c r="X89" s="10"/>
      <c r="Y89" s="10"/>
      <c r="Z89" s="10"/>
      <c r="AA89" s="10" t="s">
        <v>2</v>
      </c>
    </row>
    <row r="90" spans="1:30">
      <c r="A90" s="81" t="s">
        <v>191</v>
      </c>
      <c r="B90" s="74" t="s">
        <v>59</v>
      </c>
      <c r="C90" s="33" t="s">
        <v>182</v>
      </c>
      <c r="D90" s="34">
        <v>155</v>
      </c>
      <c r="E90" s="35">
        <f t="shared" si="3"/>
        <v>202.4390243902439</v>
      </c>
      <c r="F90" s="36">
        <v>249</v>
      </c>
      <c r="K90" s="10"/>
      <c r="L90" s="10"/>
      <c r="M90" s="10" t="s">
        <v>2</v>
      </c>
      <c r="N90" s="10" t="s">
        <v>2</v>
      </c>
      <c r="O90" s="10"/>
      <c r="P90" s="10"/>
      <c r="Q90" s="10"/>
      <c r="R90" s="10"/>
      <c r="S90" s="10"/>
      <c r="T90" s="10"/>
      <c r="U90" s="10"/>
      <c r="V90" s="10"/>
      <c r="W90" s="10" t="s">
        <v>2</v>
      </c>
      <c r="X90" s="10"/>
      <c r="Y90" s="10"/>
      <c r="Z90" s="10"/>
      <c r="AA90" s="10" t="s">
        <v>2</v>
      </c>
    </row>
    <row r="91" spans="1:30">
      <c r="A91" s="81" t="s">
        <v>192</v>
      </c>
      <c r="B91" s="74" t="s">
        <v>60</v>
      </c>
      <c r="C91" s="33" t="s">
        <v>183</v>
      </c>
      <c r="D91" s="34">
        <v>50</v>
      </c>
      <c r="E91" s="35">
        <f t="shared" si="3"/>
        <v>64.22764227642277</v>
      </c>
      <c r="F91" s="36">
        <v>79</v>
      </c>
      <c r="K91" s="10"/>
      <c r="L91" s="10"/>
      <c r="M91" s="10" t="s">
        <v>2</v>
      </c>
      <c r="N91" s="10" t="s">
        <v>2</v>
      </c>
      <c r="O91" s="10"/>
      <c r="P91" s="10"/>
      <c r="Q91" s="10"/>
      <c r="R91" s="10"/>
      <c r="S91" s="10"/>
      <c r="T91" s="10"/>
      <c r="U91" s="10"/>
      <c r="V91" s="10"/>
      <c r="W91" s="10" t="s">
        <v>2</v>
      </c>
      <c r="X91" s="10"/>
      <c r="Y91" s="10"/>
      <c r="Z91" s="10"/>
      <c r="AA91" s="10" t="s">
        <v>2</v>
      </c>
    </row>
    <row r="92" spans="1:30">
      <c r="A92" s="81" t="s">
        <v>193</v>
      </c>
      <c r="B92" s="74" t="s">
        <v>61</v>
      </c>
      <c r="C92" s="33" t="s">
        <v>184</v>
      </c>
      <c r="D92" s="34">
        <v>62</v>
      </c>
      <c r="E92" s="35">
        <f t="shared" si="3"/>
        <v>80.487804878048777</v>
      </c>
      <c r="F92" s="36">
        <v>99</v>
      </c>
      <c r="K92" s="10"/>
      <c r="M92" s="10" t="s">
        <v>2</v>
      </c>
      <c r="N92" s="10" t="s">
        <v>2</v>
      </c>
      <c r="O92" s="10"/>
      <c r="P92" s="10"/>
      <c r="Q92" s="10"/>
      <c r="R92" s="10"/>
      <c r="S92" s="10"/>
      <c r="T92" s="10"/>
      <c r="U92" s="10"/>
      <c r="V92" s="10"/>
      <c r="W92" s="10" t="s">
        <v>2</v>
      </c>
      <c r="X92" s="10"/>
      <c r="Y92" s="10"/>
      <c r="Z92" s="10"/>
      <c r="AA92" s="10" t="s">
        <v>2</v>
      </c>
    </row>
    <row r="93" spans="1:30">
      <c r="A93" s="81" t="s">
        <v>262</v>
      </c>
      <c r="B93" s="74" t="s">
        <v>62</v>
      </c>
      <c r="C93" s="33" t="s">
        <v>185</v>
      </c>
      <c r="D93" s="34">
        <v>100</v>
      </c>
      <c r="E93" s="35">
        <f t="shared" si="3"/>
        <v>130.08130081300814</v>
      </c>
      <c r="F93" s="36">
        <v>160</v>
      </c>
      <c r="K93" s="10"/>
      <c r="M93" s="10" t="s">
        <v>2</v>
      </c>
      <c r="N93" s="10" t="s">
        <v>2</v>
      </c>
      <c r="O93" s="10"/>
      <c r="P93" s="10"/>
      <c r="Q93" s="10"/>
      <c r="R93" s="10"/>
      <c r="S93" s="10"/>
      <c r="T93" s="10"/>
      <c r="U93" s="10"/>
      <c r="V93" s="10"/>
      <c r="W93" s="10" t="s">
        <v>2</v>
      </c>
      <c r="X93" s="10"/>
      <c r="Y93" s="10"/>
      <c r="Z93" s="10"/>
      <c r="AA93" s="10"/>
      <c r="AB93" s="10" t="s">
        <v>2</v>
      </c>
      <c r="AC93" s="10" t="s">
        <v>2</v>
      </c>
      <c r="AD93" s="10" t="s">
        <v>2</v>
      </c>
    </row>
    <row r="94" spans="1:30">
      <c r="A94" s="81" t="s">
        <v>263</v>
      </c>
      <c r="B94" s="74" t="s">
        <v>261</v>
      </c>
      <c r="C94" s="33" t="s">
        <v>260</v>
      </c>
      <c r="D94" s="34">
        <v>100</v>
      </c>
      <c r="E94" s="35">
        <f t="shared" si="3"/>
        <v>130.08130081300814</v>
      </c>
      <c r="F94" s="36">
        <v>160</v>
      </c>
      <c r="K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</row>
    <row r="95" spans="1:30" ht="7.5" customHeight="1">
      <c r="A95" s="81"/>
      <c r="B95" s="35"/>
      <c r="C95" s="85"/>
      <c r="D95" s="86"/>
      <c r="E95" s="35"/>
      <c r="F95" s="36"/>
      <c r="K95" s="10"/>
      <c r="X95" s="10"/>
      <c r="Y95" s="10"/>
      <c r="Z95" s="10"/>
      <c r="AA95" s="10"/>
    </row>
    <row r="96" spans="1:30">
      <c r="A96" s="82" t="s">
        <v>194</v>
      </c>
      <c r="B96" s="35" t="s">
        <v>63</v>
      </c>
      <c r="C96" s="33" t="s">
        <v>186</v>
      </c>
      <c r="D96" s="34">
        <v>6.5</v>
      </c>
      <c r="E96" s="35">
        <f>F96/1.23</f>
        <v>8.1300813008130088</v>
      </c>
      <c r="F96" s="36">
        <v>10</v>
      </c>
      <c r="K96" s="10"/>
      <c r="L96" s="10"/>
      <c r="N96" s="10" t="s">
        <v>2</v>
      </c>
      <c r="O96" s="10"/>
      <c r="P96" s="10"/>
      <c r="Q96" s="10"/>
      <c r="R96" s="10"/>
      <c r="S96" s="10"/>
      <c r="T96" s="10"/>
      <c r="U96" s="10"/>
      <c r="V96" s="10"/>
      <c r="W96" s="10" t="s">
        <v>2</v>
      </c>
    </row>
    <row r="97" spans="1:27">
      <c r="A97" s="83" t="s">
        <v>266</v>
      </c>
      <c r="B97" s="35" t="s">
        <v>265</v>
      </c>
      <c r="C97" s="33" t="s">
        <v>264</v>
      </c>
      <c r="D97" s="34">
        <v>4</v>
      </c>
      <c r="E97" s="35">
        <f>F97/1.23</f>
        <v>4.8780487804878048</v>
      </c>
      <c r="F97" s="36">
        <v>6</v>
      </c>
      <c r="K97" s="10"/>
      <c r="L97" s="10"/>
      <c r="N97" s="37" t="s">
        <v>2</v>
      </c>
      <c r="O97" s="10"/>
      <c r="P97" s="10"/>
      <c r="Q97" s="10"/>
      <c r="R97" s="10"/>
      <c r="S97" s="10"/>
      <c r="T97" s="10"/>
      <c r="U97" s="10"/>
      <c r="V97" s="10"/>
      <c r="W97" s="10"/>
    </row>
    <row r="98" spans="1:27">
      <c r="A98" s="115" t="s">
        <v>267</v>
      </c>
      <c r="B98" s="35" t="s">
        <v>238</v>
      </c>
      <c r="C98" s="33" t="s">
        <v>237</v>
      </c>
      <c r="D98" s="34">
        <v>105</v>
      </c>
      <c r="E98" s="35">
        <f>F98/1.23</f>
        <v>134.14634146341464</v>
      </c>
      <c r="F98" s="36">
        <v>165</v>
      </c>
      <c r="K98" s="10"/>
      <c r="L98" s="10"/>
      <c r="N98" s="37"/>
      <c r="O98" s="10"/>
      <c r="P98" s="10"/>
      <c r="Q98" s="10"/>
      <c r="R98" s="10"/>
      <c r="S98" s="10"/>
      <c r="T98" s="10"/>
      <c r="U98" s="10"/>
      <c r="V98" s="10"/>
      <c r="W98" s="10"/>
      <c r="AA98" s="130" t="s">
        <v>2</v>
      </c>
    </row>
    <row r="99" spans="1:27" s="53" customFormat="1" ht="7.5" customHeight="1">
      <c r="A99" s="81"/>
      <c r="B99" s="87"/>
      <c r="C99" s="88"/>
      <c r="D99" s="89"/>
      <c r="E99" s="50"/>
      <c r="F99" s="51"/>
      <c r="K99" s="52"/>
      <c r="X99" s="52"/>
      <c r="Y99" s="52"/>
      <c r="Z99" s="52"/>
      <c r="AA99" s="52"/>
    </row>
    <row r="100" spans="1:27" s="120" customFormat="1">
      <c r="A100" s="117" t="s">
        <v>203</v>
      </c>
      <c r="B100" s="118" t="s">
        <v>64</v>
      </c>
      <c r="C100" s="132" t="s">
        <v>195</v>
      </c>
      <c r="D100" s="131">
        <v>204</v>
      </c>
      <c r="E100" s="118">
        <f>F100/1.23</f>
        <v>243.90243902439025</v>
      </c>
      <c r="F100" s="119">
        <v>300</v>
      </c>
      <c r="K100" s="121"/>
      <c r="L100" s="121"/>
      <c r="N100" s="122" t="s">
        <v>2</v>
      </c>
      <c r="O100" s="121"/>
      <c r="P100" s="121"/>
      <c r="Q100" s="121"/>
      <c r="R100" s="121" t="s">
        <v>2</v>
      </c>
      <c r="S100" s="121" t="s">
        <v>2</v>
      </c>
      <c r="T100" s="121"/>
      <c r="U100" s="121"/>
      <c r="V100" s="121"/>
      <c r="W100" s="121"/>
      <c r="X100" s="121"/>
      <c r="Y100" s="121"/>
    </row>
    <row r="101" spans="1:27" s="120" customFormat="1">
      <c r="A101" s="117" t="s">
        <v>200</v>
      </c>
      <c r="B101" s="118" t="s">
        <v>65</v>
      </c>
      <c r="C101" s="132" t="s">
        <v>196</v>
      </c>
      <c r="D101" s="131">
        <v>204</v>
      </c>
      <c r="E101" s="118">
        <f>F101/1.23</f>
        <v>243.90243902439025</v>
      </c>
      <c r="F101" s="119">
        <v>300</v>
      </c>
      <c r="K101" s="121"/>
      <c r="L101" s="121"/>
      <c r="N101" s="122" t="s">
        <v>2</v>
      </c>
      <c r="O101" s="121"/>
      <c r="P101" s="121"/>
      <c r="Q101" s="121"/>
      <c r="R101" s="121" t="s">
        <v>2</v>
      </c>
      <c r="S101" s="121" t="s">
        <v>2</v>
      </c>
      <c r="T101" s="121"/>
      <c r="U101" s="121"/>
      <c r="V101" s="121"/>
      <c r="W101" s="121" t="s">
        <v>2</v>
      </c>
      <c r="X101" s="121" t="s">
        <v>2</v>
      </c>
      <c r="Y101" s="121" t="s">
        <v>2</v>
      </c>
    </row>
    <row r="102" spans="1:27" s="120" customFormat="1">
      <c r="A102" s="117" t="s">
        <v>204</v>
      </c>
      <c r="B102" s="123" t="s">
        <v>66</v>
      </c>
      <c r="C102" s="132" t="s">
        <v>197</v>
      </c>
      <c r="D102" s="131">
        <v>334</v>
      </c>
      <c r="E102" s="118">
        <f>F102/1.23</f>
        <v>406.5040650406504</v>
      </c>
      <c r="F102" s="119">
        <v>500</v>
      </c>
      <c r="G102" s="124"/>
      <c r="H102" s="124"/>
      <c r="I102" s="124"/>
      <c r="J102" s="124"/>
      <c r="K102" s="121"/>
      <c r="L102" s="121"/>
      <c r="M102" s="121"/>
      <c r="N102" s="122" t="s">
        <v>2</v>
      </c>
      <c r="O102" s="121"/>
      <c r="P102" s="121"/>
      <c r="Q102" s="121"/>
      <c r="R102" s="121" t="s">
        <v>2</v>
      </c>
      <c r="S102" s="121" t="s">
        <v>2</v>
      </c>
      <c r="T102" s="121"/>
      <c r="U102" s="121"/>
      <c r="V102" s="121"/>
      <c r="W102" s="121" t="s">
        <v>2</v>
      </c>
      <c r="X102" s="121" t="s">
        <v>2</v>
      </c>
      <c r="Y102" s="121" t="s">
        <v>2</v>
      </c>
      <c r="Z102" s="121"/>
      <c r="AA102" s="121"/>
    </row>
    <row r="103" spans="1:27" s="120" customFormat="1">
      <c r="A103" s="117" t="s">
        <v>201</v>
      </c>
      <c r="B103" s="123" t="s">
        <v>67</v>
      </c>
      <c r="C103" s="132" t="s">
        <v>198</v>
      </c>
      <c r="D103" s="131">
        <v>290</v>
      </c>
      <c r="E103" s="118">
        <f>F103/1.23</f>
        <v>365.85365853658539</v>
      </c>
      <c r="F103" s="119">
        <v>450</v>
      </c>
      <c r="K103" s="121"/>
      <c r="L103" s="121"/>
      <c r="M103" s="121"/>
      <c r="N103" s="121" t="s">
        <v>2</v>
      </c>
      <c r="O103" s="125"/>
      <c r="P103" s="121"/>
      <c r="Q103" s="121"/>
      <c r="R103" s="121" t="s">
        <v>2</v>
      </c>
      <c r="S103" s="121" t="s">
        <v>2</v>
      </c>
      <c r="T103" s="125"/>
      <c r="U103" s="121"/>
      <c r="V103" s="121"/>
      <c r="W103" s="121" t="s">
        <v>2</v>
      </c>
      <c r="X103" s="121" t="s">
        <v>2</v>
      </c>
      <c r="Y103" s="121" t="s">
        <v>2</v>
      </c>
      <c r="Z103" s="121"/>
      <c r="AA103" s="121"/>
    </row>
    <row r="104" spans="1:27" s="120" customFormat="1">
      <c r="A104" s="117" t="s">
        <v>202</v>
      </c>
      <c r="B104" s="118" t="s">
        <v>68</v>
      </c>
      <c r="C104" s="132" t="s">
        <v>199</v>
      </c>
      <c r="D104" s="131">
        <v>62</v>
      </c>
      <c r="E104" s="118">
        <f>F104/1.23</f>
        <v>80.487804878048777</v>
      </c>
      <c r="F104" s="119">
        <v>99</v>
      </c>
      <c r="K104" s="121"/>
      <c r="L104" s="126"/>
      <c r="M104" s="121"/>
      <c r="N104" s="121" t="s">
        <v>2</v>
      </c>
      <c r="O104" s="125"/>
      <c r="P104" s="121"/>
      <c r="Q104" s="121"/>
      <c r="R104" s="121" t="s">
        <v>2</v>
      </c>
      <c r="S104" s="121" t="s">
        <v>2</v>
      </c>
      <c r="T104" s="125"/>
      <c r="U104" s="121"/>
      <c r="V104" s="121"/>
      <c r="W104" s="121" t="s">
        <v>2</v>
      </c>
      <c r="X104" s="121" t="s">
        <v>2</v>
      </c>
      <c r="Y104" s="121" t="s">
        <v>2</v>
      </c>
      <c r="Z104" s="121"/>
      <c r="AA104" s="121"/>
    </row>
    <row r="105" spans="1:27">
      <c r="A105" s="117" t="s">
        <v>268</v>
      </c>
      <c r="B105" s="118" t="s">
        <v>273</v>
      </c>
      <c r="C105" s="132" t="s">
        <v>276</v>
      </c>
      <c r="D105" s="131">
        <v>260</v>
      </c>
      <c r="E105" s="118">
        <f t="shared" ref="E105:E109" si="4">F105/1.23</f>
        <v>324.39024390243901</v>
      </c>
      <c r="F105" s="119">
        <v>399</v>
      </c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 t="s">
        <v>2</v>
      </c>
      <c r="X105" s="10"/>
      <c r="Y105" s="10"/>
      <c r="Z105" s="10"/>
      <c r="AA105" s="10"/>
    </row>
    <row r="106" spans="1:27">
      <c r="A106" s="117" t="s">
        <v>269</v>
      </c>
      <c r="B106" s="118" t="s">
        <v>274</v>
      </c>
      <c r="C106" s="132" t="s">
        <v>277</v>
      </c>
      <c r="D106" s="131">
        <v>260</v>
      </c>
      <c r="E106" s="118">
        <f t="shared" si="4"/>
        <v>324.39024390243901</v>
      </c>
      <c r="F106" s="119">
        <v>399</v>
      </c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 t="s">
        <v>2</v>
      </c>
      <c r="Y106" s="17"/>
      <c r="Z106" s="17"/>
      <c r="AA106" s="17"/>
    </row>
    <row r="107" spans="1:27">
      <c r="A107" s="117" t="s">
        <v>270</v>
      </c>
      <c r="B107" s="118" t="s">
        <v>278</v>
      </c>
      <c r="C107" s="132" t="s">
        <v>279</v>
      </c>
      <c r="D107" s="131">
        <v>665</v>
      </c>
      <c r="E107" s="118">
        <f t="shared" si="4"/>
        <v>771.54471544715443</v>
      </c>
      <c r="F107" s="119">
        <v>949</v>
      </c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 t="s">
        <v>2</v>
      </c>
      <c r="Z107" s="17"/>
      <c r="AA107" s="17"/>
    </row>
    <row r="108" spans="1:27">
      <c r="A108" s="117" t="s">
        <v>271</v>
      </c>
      <c r="B108" s="118" t="s">
        <v>280</v>
      </c>
      <c r="C108" s="132" t="s">
        <v>281</v>
      </c>
      <c r="D108" s="131">
        <v>130</v>
      </c>
      <c r="E108" s="118">
        <f t="shared" si="4"/>
        <v>161.78861788617886</v>
      </c>
      <c r="F108" s="119">
        <v>199</v>
      </c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 t="s">
        <v>2</v>
      </c>
      <c r="Z108" s="17"/>
      <c r="AA108" s="17"/>
    </row>
    <row r="109" spans="1:27">
      <c r="A109" s="117" t="s">
        <v>272</v>
      </c>
      <c r="B109" s="118" t="s">
        <v>275</v>
      </c>
      <c r="C109" s="132" t="s">
        <v>282</v>
      </c>
      <c r="D109" s="131">
        <v>130</v>
      </c>
      <c r="E109" s="118">
        <f t="shared" si="4"/>
        <v>161.78861788617886</v>
      </c>
      <c r="F109" s="119">
        <v>199</v>
      </c>
      <c r="K109" s="17"/>
      <c r="L109" s="17"/>
      <c r="M109" s="17"/>
      <c r="N109" s="17"/>
      <c r="O109" s="17"/>
      <c r="P109" s="17"/>
      <c r="Q109" s="17"/>
      <c r="R109" s="17"/>
      <c r="S109" s="17" t="s">
        <v>2</v>
      </c>
      <c r="T109" s="17"/>
      <c r="U109" s="17"/>
      <c r="V109" s="17"/>
      <c r="W109" s="17"/>
      <c r="X109" s="17"/>
      <c r="Y109" s="17"/>
      <c r="Z109" s="17"/>
      <c r="AA109" s="17"/>
    </row>
    <row r="110" spans="1:27">
      <c r="A110" s="81" t="s">
        <v>283</v>
      </c>
      <c r="B110" s="32" t="s">
        <v>69</v>
      </c>
      <c r="C110" s="112" t="s">
        <v>206</v>
      </c>
      <c r="D110" s="113">
        <v>45</v>
      </c>
      <c r="E110" s="35">
        <f t="shared" ref="E110:E115" si="5">F110/1.23</f>
        <v>80.487804878048777</v>
      </c>
      <c r="F110" s="36">
        <v>99</v>
      </c>
      <c r="K110" s="10"/>
      <c r="L110" s="10"/>
      <c r="M110" s="10"/>
      <c r="N110" s="10"/>
      <c r="O110" s="10"/>
      <c r="P110" s="10" t="s">
        <v>2</v>
      </c>
      <c r="Q110" s="10"/>
      <c r="R110" s="10" t="s">
        <v>2</v>
      </c>
      <c r="S110" s="10"/>
      <c r="U110" s="10"/>
      <c r="V110" s="10" t="s">
        <v>2</v>
      </c>
      <c r="W110" s="10"/>
      <c r="X110" s="10" t="s">
        <v>2</v>
      </c>
      <c r="Y110" s="10"/>
      <c r="Z110" s="10"/>
      <c r="AA110" s="10"/>
    </row>
    <row r="111" spans="1:27">
      <c r="A111" s="81" t="s">
        <v>284</v>
      </c>
      <c r="B111" s="32" t="s">
        <v>70</v>
      </c>
      <c r="C111" s="112" t="s">
        <v>207</v>
      </c>
      <c r="D111" s="113">
        <v>45</v>
      </c>
      <c r="E111" s="35">
        <f t="shared" si="5"/>
        <v>80.487804878048777</v>
      </c>
      <c r="F111" s="36">
        <v>99</v>
      </c>
      <c r="K111" s="10"/>
      <c r="L111" s="91"/>
      <c r="M111" s="10"/>
      <c r="O111" s="10"/>
      <c r="P111" s="10"/>
      <c r="Q111" s="10" t="s">
        <v>2</v>
      </c>
      <c r="R111" s="10"/>
      <c r="S111" s="10" t="s">
        <v>2</v>
      </c>
      <c r="U111" s="10"/>
      <c r="V111" s="10"/>
      <c r="W111" s="10"/>
      <c r="X111" s="10"/>
      <c r="Y111" s="10" t="s">
        <v>2</v>
      </c>
      <c r="Z111" s="10"/>
      <c r="AA111" s="10"/>
    </row>
    <row r="112" spans="1:27">
      <c r="A112" s="81" t="s">
        <v>285</v>
      </c>
      <c r="B112" s="32" t="s">
        <v>71</v>
      </c>
      <c r="C112" s="112" t="s">
        <v>208</v>
      </c>
      <c r="D112" s="113">
        <v>45</v>
      </c>
      <c r="E112" s="35">
        <f t="shared" si="5"/>
        <v>80.487804878048777</v>
      </c>
      <c r="F112" s="36">
        <v>99</v>
      </c>
      <c r="K112" s="10"/>
      <c r="L112" s="91"/>
      <c r="M112" s="10"/>
      <c r="N112" s="10"/>
      <c r="O112" s="10"/>
      <c r="P112" s="10"/>
      <c r="Q112" s="10" t="s">
        <v>2</v>
      </c>
      <c r="R112" s="10"/>
      <c r="S112" s="10" t="s">
        <v>2</v>
      </c>
      <c r="U112" s="10"/>
      <c r="V112" s="10"/>
      <c r="W112" s="10"/>
      <c r="X112" s="10"/>
      <c r="Y112" s="10" t="s">
        <v>2</v>
      </c>
      <c r="Z112" s="10"/>
      <c r="AA112" s="10"/>
    </row>
    <row r="113" spans="1:30">
      <c r="A113" s="83" t="s">
        <v>286</v>
      </c>
      <c r="B113" s="32" t="s">
        <v>72</v>
      </c>
      <c r="C113" s="112" t="s">
        <v>209</v>
      </c>
      <c r="D113" s="113">
        <v>15</v>
      </c>
      <c r="E113" s="35">
        <f t="shared" si="5"/>
        <v>20.325203252032519</v>
      </c>
      <c r="F113" s="36">
        <v>25</v>
      </c>
      <c r="K113" s="10"/>
      <c r="L113" s="91"/>
      <c r="M113" s="10"/>
      <c r="O113" s="10"/>
      <c r="P113" s="10" t="s">
        <v>2</v>
      </c>
      <c r="Q113" s="10" t="s">
        <v>2</v>
      </c>
      <c r="R113" s="10" t="s">
        <v>2</v>
      </c>
      <c r="S113" s="10" t="s">
        <v>2</v>
      </c>
      <c r="U113" s="10"/>
      <c r="V113" s="10" t="s">
        <v>2</v>
      </c>
      <c r="W113" s="10"/>
      <c r="X113" s="10" t="s">
        <v>2</v>
      </c>
      <c r="Y113" s="10" t="s">
        <v>2</v>
      </c>
      <c r="Z113" s="10"/>
      <c r="AA113" s="10"/>
    </row>
    <row r="114" spans="1:30">
      <c r="A114" s="81" t="s">
        <v>287</v>
      </c>
      <c r="B114" s="32" t="s">
        <v>73</v>
      </c>
      <c r="C114" s="112" t="s">
        <v>210</v>
      </c>
      <c r="D114" s="113">
        <v>120</v>
      </c>
      <c r="E114" s="35">
        <f t="shared" si="5"/>
        <v>142.27642276422765</v>
      </c>
      <c r="F114" s="36">
        <v>175</v>
      </c>
      <c r="K114" s="10"/>
      <c r="L114" s="10"/>
      <c r="N114" s="10"/>
      <c r="O114" s="10"/>
      <c r="P114" s="10" t="s">
        <v>2</v>
      </c>
      <c r="Q114" s="10" t="s">
        <v>2</v>
      </c>
      <c r="R114" s="10" t="s">
        <v>2</v>
      </c>
      <c r="S114" s="10"/>
      <c r="T114" s="90"/>
      <c r="U114" s="10"/>
      <c r="V114" s="10"/>
      <c r="W114" s="10"/>
      <c r="X114" s="10"/>
      <c r="Y114" s="10"/>
      <c r="Z114" s="10"/>
      <c r="AA114" s="10"/>
    </row>
    <row r="115" spans="1:30">
      <c r="A115" s="81" t="s">
        <v>290</v>
      </c>
      <c r="B115" s="66" t="s">
        <v>288</v>
      </c>
      <c r="C115" s="112" t="s">
        <v>289</v>
      </c>
      <c r="D115" s="113">
        <v>150</v>
      </c>
      <c r="E115" s="69">
        <f t="shared" si="5"/>
        <v>178.86178861788619</v>
      </c>
      <c r="F115" s="70">
        <v>220</v>
      </c>
      <c r="K115" s="10"/>
      <c r="L115" s="10"/>
      <c r="M115" s="10"/>
      <c r="N115" s="10"/>
      <c r="O115" s="10"/>
      <c r="P115" s="10"/>
      <c r="Q115" s="10"/>
      <c r="R115" s="10"/>
      <c r="S115" s="10" t="s">
        <v>291</v>
      </c>
      <c r="T115" s="10"/>
      <c r="U115" s="10"/>
      <c r="V115" s="10"/>
      <c r="W115" s="10"/>
      <c r="X115" s="10"/>
      <c r="Y115" s="10"/>
      <c r="Z115" s="10"/>
      <c r="AA115" s="10"/>
    </row>
    <row r="116" spans="1:30">
      <c r="D116" s="47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30" ht="15.9" customHeight="1">
      <c r="A117" s="128" t="s">
        <v>215</v>
      </c>
      <c r="B117" s="92"/>
      <c r="C117" s="93"/>
      <c r="D117" s="47"/>
      <c r="E117" s="94"/>
      <c r="F117" s="94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30">
      <c r="A118" s="81" t="s">
        <v>211</v>
      </c>
      <c r="B118" s="32" t="s">
        <v>74</v>
      </c>
      <c r="C118" s="112" t="s">
        <v>212</v>
      </c>
      <c r="D118" s="113">
        <v>6.5</v>
      </c>
      <c r="E118" s="35">
        <f>F118/1.23</f>
        <v>8.1300813008130088</v>
      </c>
      <c r="F118" s="36">
        <v>10</v>
      </c>
      <c r="K118" s="10"/>
      <c r="L118" s="10"/>
      <c r="M118" s="10" t="s">
        <v>2</v>
      </c>
      <c r="N118" s="10" t="s">
        <v>2</v>
      </c>
      <c r="P118" s="10" t="s">
        <v>2</v>
      </c>
      <c r="Q118" s="10" t="s">
        <v>2</v>
      </c>
      <c r="R118" s="10" t="s">
        <v>2</v>
      </c>
      <c r="S118" s="10" t="s">
        <v>2</v>
      </c>
      <c r="U118" s="10" t="s">
        <v>2</v>
      </c>
      <c r="V118" s="10" t="s">
        <v>2</v>
      </c>
      <c r="W118" s="10" t="s">
        <v>2</v>
      </c>
      <c r="X118" s="10" t="s">
        <v>2</v>
      </c>
      <c r="Y118" s="10" t="s">
        <v>2</v>
      </c>
      <c r="Z118" s="10"/>
      <c r="AA118" s="10"/>
    </row>
    <row r="119" spans="1:30">
      <c r="A119" s="81" t="s">
        <v>214</v>
      </c>
      <c r="B119" s="32"/>
      <c r="C119" s="112" t="s">
        <v>213</v>
      </c>
      <c r="D119" s="113">
        <v>80</v>
      </c>
      <c r="E119" s="35">
        <f>F119/1.23</f>
        <v>101.6260162601626</v>
      </c>
      <c r="F119" s="36">
        <v>125</v>
      </c>
      <c r="K119" s="10"/>
      <c r="L119" s="57"/>
      <c r="M119" s="95"/>
      <c r="N119" s="57" t="s">
        <v>2</v>
      </c>
      <c r="O119" s="95"/>
      <c r="P119" s="57" t="s">
        <v>2</v>
      </c>
      <c r="Q119" s="57" t="s">
        <v>2</v>
      </c>
      <c r="R119" s="57" t="s">
        <v>2</v>
      </c>
      <c r="S119" s="57" t="s">
        <v>2</v>
      </c>
      <c r="T119" s="95"/>
      <c r="U119" s="57" t="s">
        <v>2</v>
      </c>
      <c r="V119" s="57" t="s">
        <v>2</v>
      </c>
      <c r="W119" s="57" t="s">
        <v>2</v>
      </c>
      <c r="X119" s="57" t="s">
        <v>2</v>
      </c>
      <c r="Y119" s="57" t="s">
        <v>2</v>
      </c>
      <c r="Z119" s="10"/>
      <c r="AA119" s="10"/>
    </row>
    <row r="120" spans="1:30">
      <c r="A120" s="64"/>
      <c r="B120" s="7"/>
      <c r="C120" s="27"/>
      <c r="D120" s="47"/>
      <c r="E120" s="78"/>
      <c r="F120" s="24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</row>
    <row r="121" spans="1:30">
      <c r="A121" s="64"/>
      <c r="B121" s="7"/>
      <c r="C121" s="27"/>
      <c r="D121" s="47"/>
      <c r="E121" s="96"/>
      <c r="F121" s="97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30" ht="17.399999999999999">
      <c r="A122" s="111" t="s">
        <v>224</v>
      </c>
      <c r="B122" s="98"/>
      <c r="C122" s="99"/>
      <c r="D122" s="47"/>
      <c r="E122" s="96"/>
      <c r="F122" s="97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30">
      <c r="A123" s="100" t="s">
        <v>1</v>
      </c>
      <c r="B123" s="75"/>
      <c r="C123" s="101"/>
      <c r="D123" s="47"/>
      <c r="E123" s="102"/>
      <c r="F123" s="103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30">
      <c r="A124" s="84" t="s">
        <v>225</v>
      </c>
      <c r="B124" s="32" t="s">
        <v>75</v>
      </c>
      <c r="C124" s="112" t="s">
        <v>216</v>
      </c>
      <c r="D124" s="113">
        <v>78</v>
      </c>
      <c r="E124" s="35">
        <f>F124/1.23</f>
        <v>101.6260162601626</v>
      </c>
      <c r="F124" s="36">
        <v>125</v>
      </c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B124" s="10" t="s">
        <v>2</v>
      </c>
      <c r="AC124" s="10" t="s">
        <v>2</v>
      </c>
      <c r="AD124" s="10" t="s">
        <v>2</v>
      </c>
    </row>
    <row r="125" spans="1:30">
      <c r="A125" s="84" t="s">
        <v>226</v>
      </c>
      <c r="B125" s="32" t="s">
        <v>76</v>
      </c>
      <c r="C125" s="112" t="s">
        <v>217</v>
      </c>
      <c r="D125" s="113">
        <v>16</v>
      </c>
      <c r="E125" s="35">
        <f>F125/1.23</f>
        <v>20.325203252032519</v>
      </c>
      <c r="F125" s="36">
        <v>25</v>
      </c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B125" s="10" t="s">
        <v>2</v>
      </c>
      <c r="AC125" s="10" t="s">
        <v>2</v>
      </c>
      <c r="AD125" s="10" t="s">
        <v>2</v>
      </c>
    </row>
    <row r="126" spans="1:30">
      <c r="A126" s="84" t="s">
        <v>227</v>
      </c>
      <c r="B126" s="32" t="s">
        <v>77</v>
      </c>
      <c r="C126" s="112" t="s">
        <v>218</v>
      </c>
      <c r="D126" s="113">
        <v>50</v>
      </c>
      <c r="E126" s="35">
        <f>F126/1.23</f>
        <v>65.040650406504071</v>
      </c>
      <c r="F126" s="36">
        <v>80</v>
      </c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B126" s="10" t="s">
        <v>2</v>
      </c>
      <c r="AC126" s="10" t="s">
        <v>2</v>
      </c>
      <c r="AD126" s="10" t="s">
        <v>2</v>
      </c>
    </row>
    <row r="127" spans="1:30">
      <c r="A127" s="84" t="s">
        <v>228</v>
      </c>
      <c r="B127" s="32" t="s">
        <v>78</v>
      </c>
      <c r="C127" s="112" t="s">
        <v>219</v>
      </c>
      <c r="D127" s="113">
        <v>50</v>
      </c>
      <c r="E127" s="35">
        <f>F127/1.23</f>
        <v>65.040650406504071</v>
      </c>
      <c r="F127" s="36">
        <v>80</v>
      </c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B127" s="10" t="s">
        <v>2</v>
      </c>
      <c r="AC127" s="10" t="s">
        <v>2</v>
      </c>
      <c r="AD127" s="10" t="s">
        <v>2</v>
      </c>
    </row>
    <row r="128" spans="1:30" ht="4.5" customHeight="1">
      <c r="A128" s="60"/>
      <c r="B128" s="74"/>
      <c r="C128" s="104"/>
      <c r="D128" s="105"/>
      <c r="E128" s="72"/>
      <c r="F128" s="73"/>
      <c r="K128" s="10"/>
      <c r="L128" s="57" t="s">
        <v>2</v>
      </c>
      <c r="M128" s="95"/>
      <c r="N128" s="57" t="s">
        <v>2</v>
      </c>
      <c r="O128" s="10"/>
      <c r="P128" s="57" t="s">
        <v>2</v>
      </c>
      <c r="Q128" s="57" t="s">
        <v>2</v>
      </c>
      <c r="R128" s="57" t="s">
        <v>2</v>
      </c>
      <c r="S128" s="57" t="s">
        <v>2</v>
      </c>
      <c r="T128" s="10"/>
      <c r="U128" s="57" t="s">
        <v>2</v>
      </c>
      <c r="V128" s="57" t="s">
        <v>2</v>
      </c>
      <c r="W128" s="57" t="s">
        <v>2</v>
      </c>
      <c r="X128" s="57" t="s">
        <v>2</v>
      </c>
      <c r="Y128" s="57" t="s">
        <v>2</v>
      </c>
      <c r="Z128" s="10"/>
      <c r="AA128" s="10"/>
    </row>
    <row r="129" spans="1:30">
      <c r="A129" s="129" t="s">
        <v>229</v>
      </c>
      <c r="B129" s="74"/>
      <c r="C129" s="104"/>
      <c r="D129" s="105"/>
      <c r="E129" s="72"/>
      <c r="F129" s="73"/>
      <c r="K129" s="10"/>
    </row>
    <row r="130" spans="1:30">
      <c r="A130" s="84" t="s">
        <v>230</v>
      </c>
      <c r="B130" s="32" t="s">
        <v>79</v>
      </c>
      <c r="C130" s="112" t="s">
        <v>220</v>
      </c>
      <c r="D130" s="113">
        <v>40</v>
      </c>
      <c r="E130" s="35">
        <f>F130/1.23</f>
        <v>48.780487804878049</v>
      </c>
      <c r="F130" s="36">
        <v>60</v>
      </c>
      <c r="K130" s="10"/>
      <c r="L130" s="10"/>
      <c r="N130" s="10" t="s">
        <v>2</v>
      </c>
      <c r="P130" s="10" t="s">
        <v>2</v>
      </c>
      <c r="Q130" s="10" t="s">
        <v>2</v>
      </c>
      <c r="R130" s="10" t="s">
        <v>2</v>
      </c>
      <c r="S130" s="10" t="s">
        <v>2</v>
      </c>
      <c r="U130" s="10" t="s">
        <v>2</v>
      </c>
      <c r="V130" s="10" t="s">
        <v>2</v>
      </c>
      <c r="W130" s="10" t="s">
        <v>2</v>
      </c>
      <c r="X130" s="10" t="s">
        <v>2</v>
      </c>
      <c r="Y130" s="10" t="s">
        <v>2</v>
      </c>
      <c r="Z130" s="10"/>
      <c r="AA130" s="10"/>
      <c r="AB130" s="10" t="s">
        <v>2</v>
      </c>
      <c r="AC130" s="10" t="s">
        <v>2</v>
      </c>
      <c r="AD130" s="10" t="s">
        <v>2</v>
      </c>
    </row>
    <row r="131" spans="1:30">
      <c r="A131" s="84" t="s">
        <v>231</v>
      </c>
      <c r="B131" s="32" t="s">
        <v>80</v>
      </c>
      <c r="C131" s="112" t="s">
        <v>221</v>
      </c>
      <c r="D131" s="113">
        <v>50</v>
      </c>
      <c r="E131" s="35">
        <f>F131/1.23</f>
        <v>65.040650406504071</v>
      </c>
      <c r="F131" s="36">
        <v>80</v>
      </c>
      <c r="K131" s="10"/>
      <c r="L131" s="10"/>
      <c r="N131" s="10" t="s">
        <v>2</v>
      </c>
      <c r="P131" s="10" t="s">
        <v>2</v>
      </c>
      <c r="Q131" s="10" t="s">
        <v>2</v>
      </c>
      <c r="R131" s="10" t="s">
        <v>2</v>
      </c>
      <c r="S131" s="10" t="s">
        <v>2</v>
      </c>
      <c r="U131" s="10" t="s">
        <v>2</v>
      </c>
      <c r="V131" s="10" t="s">
        <v>2</v>
      </c>
      <c r="W131" s="10" t="s">
        <v>2</v>
      </c>
      <c r="X131" s="10" t="s">
        <v>2</v>
      </c>
      <c r="Y131" s="10" t="s">
        <v>2</v>
      </c>
      <c r="Z131" s="10"/>
      <c r="AA131" s="10"/>
      <c r="AB131" s="10" t="s">
        <v>2</v>
      </c>
      <c r="AC131" s="10" t="s">
        <v>2</v>
      </c>
      <c r="AD131" s="10" t="s">
        <v>2</v>
      </c>
    </row>
    <row r="132" spans="1:30">
      <c r="A132" s="84" t="s">
        <v>232</v>
      </c>
      <c r="B132" s="35" t="s">
        <v>81</v>
      </c>
      <c r="C132" s="112" t="s">
        <v>222</v>
      </c>
      <c r="D132" s="113">
        <v>50</v>
      </c>
      <c r="E132" s="35">
        <f>F132/1.23</f>
        <v>65.040650406504071</v>
      </c>
      <c r="F132" s="36">
        <v>80</v>
      </c>
      <c r="K132" s="10"/>
      <c r="L132" s="10"/>
      <c r="N132" s="10" t="s">
        <v>2</v>
      </c>
      <c r="P132" s="10" t="s">
        <v>2</v>
      </c>
      <c r="Q132" s="10" t="s">
        <v>2</v>
      </c>
      <c r="R132" s="10" t="s">
        <v>2</v>
      </c>
      <c r="S132" s="10" t="s">
        <v>2</v>
      </c>
      <c r="U132" s="10" t="s">
        <v>2</v>
      </c>
      <c r="V132" s="10" t="s">
        <v>2</v>
      </c>
      <c r="W132" s="10" t="s">
        <v>2</v>
      </c>
      <c r="X132" s="10" t="s">
        <v>2</v>
      </c>
      <c r="Y132" s="10" t="s">
        <v>2</v>
      </c>
      <c r="Z132" s="10"/>
      <c r="AA132" s="10"/>
      <c r="AB132" s="10" t="s">
        <v>2</v>
      </c>
      <c r="AC132" s="10" t="s">
        <v>2</v>
      </c>
      <c r="AD132" s="10" t="s">
        <v>2</v>
      </c>
    </row>
    <row r="133" spans="1:30">
      <c r="A133" s="84" t="s">
        <v>233</v>
      </c>
      <c r="B133" s="35" t="s">
        <v>82</v>
      </c>
      <c r="C133" s="112" t="s">
        <v>223</v>
      </c>
      <c r="D133" s="113">
        <v>50</v>
      </c>
      <c r="E133" s="35">
        <f>F133/1.23</f>
        <v>65.040650406504071</v>
      </c>
      <c r="F133" s="36">
        <v>80</v>
      </c>
      <c r="K133" s="10"/>
      <c r="L133" s="10"/>
      <c r="N133" s="10" t="s">
        <v>2</v>
      </c>
      <c r="P133" s="10" t="s">
        <v>2</v>
      </c>
      <c r="Q133" s="10" t="s">
        <v>2</v>
      </c>
      <c r="R133" s="10" t="s">
        <v>2</v>
      </c>
      <c r="S133" s="10" t="s">
        <v>2</v>
      </c>
      <c r="U133" s="10" t="s">
        <v>2</v>
      </c>
      <c r="V133" s="10" t="s">
        <v>2</v>
      </c>
      <c r="W133" s="10" t="s">
        <v>2</v>
      </c>
      <c r="X133" s="10" t="s">
        <v>2</v>
      </c>
      <c r="Y133" s="10" t="s">
        <v>2</v>
      </c>
      <c r="Z133" s="10"/>
      <c r="AA133" s="10"/>
      <c r="AB133" s="10" t="s">
        <v>2</v>
      </c>
      <c r="AC133" s="10" t="s">
        <v>2</v>
      </c>
      <c r="AD133" s="10" t="s">
        <v>2</v>
      </c>
    </row>
    <row r="134" spans="1:30" ht="4.5" customHeight="1">
      <c r="A134" s="60"/>
      <c r="B134" s="74"/>
      <c r="C134" s="104"/>
      <c r="D134" s="105"/>
      <c r="E134" s="72"/>
      <c r="F134" s="73"/>
      <c r="K134" s="10"/>
      <c r="L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 t="s">
        <v>2</v>
      </c>
      <c r="AC134" s="10" t="s">
        <v>2</v>
      </c>
      <c r="AD134" s="10" t="s">
        <v>2</v>
      </c>
    </row>
    <row r="135" spans="1:30">
      <c r="A135" s="106" t="s">
        <v>234</v>
      </c>
      <c r="B135" s="35"/>
      <c r="C135" s="85"/>
      <c r="D135" s="105"/>
      <c r="E135" s="72"/>
      <c r="F135" s="36"/>
      <c r="K135" s="10"/>
      <c r="L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</row>
    <row r="136" spans="1:30">
      <c r="A136" s="107" t="s">
        <v>235</v>
      </c>
      <c r="B136" s="35" t="s">
        <v>62</v>
      </c>
      <c r="C136" s="112" t="s">
        <v>185</v>
      </c>
      <c r="D136" s="134">
        <v>100</v>
      </c>
      <c r="E136" s="35">
        <f>F136/1.23</f>
        <v>130.08130081300814</v>
      </c>
      <c r="F136" s="36">
        <v>160</v>
      </c>
      <c r="K136" s="10"/>
      <c r="L136" s="10"/>
      <c r="M136" s="10" t="s">
        <v>2</v>
      </c>
      <c r="N136" s="10" t="s">
        <v>2</v>
      </c>
      <c r="P136" s="10"/>
      <c r="Q136" s="10"/>
      <c r="R136" s="10"/>
      <c r="S136" s="10"/>
      <c r="U136" s="10"/>
      <c r="V136" s="10"/>
      <c r="W136" s="10" t="s">
        <v>2</v>
      </c>
      <c r="X136" s="10"/>
      <c r="Y136" s="10"/>
      <c r="Z136" s="10"/>
      <c r="AA136" s="10"/>
      <c r="AB136" s="10" t="s">
        <v>2</v>
      </c>
      <c r="AC136" s="10" t="s">
        <v>2</v>
      </c>
      <c r="AD136" s="10" t="s">
        <v>2</v>
      </c>
    </row>
    <row r="137" spans="1:30">
      <c r="A137" s="84" t="s">
        <v>293</v>
      </c>
      <c r="B137" s="35" t="s">
        <v>47</v>
      </c>
      <c r="C137" s="112" t="s">
        <v>260</v>
      </c>
      <c r="D137" s="134">
        <v>100</v>
      </c>
      <c r="E137" s="35">
        <f>F137/1.23</f>
        <v>130.08130081300814</v>
      </c>
      <c r="F137" s="36">
        <v>160</v>
      </c>
      <c r="K137" s="10"/>
      <c r="L137" s="10"/>
      <c r="M137" s="10" t="s">
        <v>2</v>
      </c>
      <c r="N137" s="10" t="s">
        <v>2</v>
      </c>
      <c r="P137" s="10"/>
      <c r="Q137" s="10"/>
      <c r="R137" s="10"/>
      <c r="S137" s="10"/>
      <c r="U137" s="10" t="s">
        <v>2</v>
      </c>
      <c r="V137" s="10"/>
      <c r="W137" s="10" t="s">
        <v>2</v>
      </c>
      <c r="X137" s="10"/>
      <c r="Y137" s="10"/>
      <c r="Z137" s="10"/>
      <c r="AA137" s="10"/>
      <c r="AB137" s="10"/>
    </row>
    <row r="138" spans="1:30" s="120" customFormat="1">
      <c r="A138" s="133" t="s">
        <v>292</v>
      </c>
      <c r="B138" s="118" t="s">
        <v>238</v>
      </c>
      <c r="C138" s="132" t="s">
        <v>237</v>
      </c>
      <c r="D138" s="135">
        <v>105</v>
      </c>
      <c r="E138" s="69">
        <f t="shared" ref="E138" si="6">F138/1.23</f>
        <v>134.14634146341464</v>
      </c>
      <c r="F138" s="70">
        <v>165</v>
      </c>
      <c r="K138" s="121"/>
      <c r="L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  <c r="AA138" s="121" t="s">
        <v>2</v>
      </c>
      <c r="AB138" s="121"/>
      <c r="AC138" s="121"/>
      <c r="AD138" s="121"/>
    </row>
    <row r="139" spans="1:30">
      <c r="K139" s="10"/>
      <c r="L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1:30" ht="17.399999999999999">
      <c r="A140" s="128" t="s">
        <v>294</v>
      </c>
      <c r="K140" s="10"/>
      <c r="L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1:30">
      <c r="A141" s="133" t="s">
        <v>295</v>
      </c>
      <c r="B141" s="118" t="s">
        <v>297</v>
      </c>
      <c r="C141" s="132" t="s">
        <v>299</v>
      </c>
      <c r="D141" s="135">
        <v>140</v>
      </c>
      <c r="E141" s="69">
        <f t="shared" ref="E141:E142" si="7">F141/1.23</f>
        <v>162.60162601626016</v>
      </c>
      <c r="F141" s="70">
        <v>200</v>
      </c>
    </row>
    <row r="142" spans="1:30">
      <c r="A142" s="133" t="s">
        <v>296</v>
      </c>
      <c r="B142" s="118" t="s">
        <v>298</v>
      </c>
      <c r="C142" s="132" t="s">
        <v>300</v>
      </c>
      <c r="D142" s="135">
        <v>32</v>
      </c>
      <c r="E142" s="69">
        <f t="shared" si="7"/>
        <v>40.650406504065039</v>
      </c>
      <c r="F142" s="70">
        <v>50</v>
      </c>
    </row>
  </sheetData>
  <mergeCells count="33">
    <mergeCell ref="AA6:AD6"/>
    <mergeCell ref="AB8:AD8"/>
    <mergeCell ref="L6:N6"/>
    <mergeCell ref="P6:S6"/>
    <mergeCell ref="U6:Y6"/>
    <mergeCell ref="H56:H57"/>
    <mergeCell ref="I56:I57"/>
    <mergeCell ref="J56:J57"/>
    <mergeCell ref="D56:D57"/>
    <mergeCell ref="C56:C57"/>
    <mergeCell ref="G56:G57"/>
    <mergeCell ref="E56:E57"/>
    <mergeCell ref="F54:F55"/>
    <mergeCell ref="F56:F57"/>
    <mergeCell ref="B54:B55"/>
    <mergeCell ref="D52:D53"/>
    <mergeCell ref="B56:B57"/>
    <mergeCell ref="B52:B53"/>
    <mergeCell ref="E54:E55"/>
    <mergeCell ref="D54:D55"/>
    <mergeCell ref="C52:C53"/>
    <mergeCell ref="C54:C55"/>
    <mergeCell ref="G8:J8"/>
    <mergeCell ref="F52:F53"/>
    <mergeCell ref="I52:I53"/>
    <mergeCell ref="J52:J53"/>
    <mergeCell ref="E52:E53"/>
    <mergeCell ref="G54:G55"/>
    <mergeCell ref="G52:G53"/>
    <mergeCell ref="H52:H53"/>
    <mergeCell ref="I54:I55"/>
    <mergeCell ref="J54:J55"/>
    <mergeCell ref="H54:H55"/>
  </mergeCells>
  <phoneticPr fontId="9" type="noConversion"/>
  <pageMargins left="0.70866141732283472" right="0.70866141732283472" top="0.78740157480314965" bottom="0.78740157480314965" header="0.31496062992125984" footer="0.31496062992125984"/>
  <pageSetup paperSize="9" scale="49" fitToHeight="0" orientation="landscape" r:id="rId1"/>
  <headerFooter>
    <oddFooter>&amp;RSeite &amp;P 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intern. pricelist 2021</vt:lpstr>
      <vt:lpstr>'intern. pricelist 2021'!Tytuły_wydruku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Held</dc:creator>
  <cp:lastModifiedBy>Michal</cp:lastModifiedBy>
  <cp:lastPrinted>2020-12-14T14:57:11Z</cp:lastPrinted>
  <dcterms:created xsi:type="dcterms:W3CDTF">2019-01-16T07:15:51Z</dcterms:created>
  <dcterms:modified xsi:type="dcterms:W3CDTF">2022-02-16T10:16:07Z</dcterms:modified>
</cp:coreProperties>
</file>